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er\Desktop\del\Больничка\1001\"/>
    </mc:Choice>
  </mc:AlternateContent>
  <xr:revisionPtr revIDLastSave="0" documentId="13_ncr:1_{9B89DC6D-0AC4-4B21-AE45-C30A041A8180}" xr6:coauthVersionLast="47" xr6:coauthVersionMax="47" xr10:uidLastSave="{00000000-0000-0000-0000-000000000000}"/>
  <bookViews>
    <workbookView xWindow="-108" yWindow="-108" windowWidth="23256" windowHeight="12456" xr2:uid="{00000000-000D-0000-FFFF-FFFF00000000}"/>
  </bookViews>
  <sheets>
    <sheet name="ПРЕЙСКУРАНТ" sheetId="1" r:id="rId1"/>
    <sheet name="1" sheetId="2" r:id="rId2"/>
    <sheet name="2" sheetId="3" r:id="rId3"/>
    <sheet name="3" sheetId="4" r:id="rId4"/>
    <sheet name="4" sheetId="14" r:id="rId5"/>
    <sheet name="5" sheetId="6" r:id="rId6"/>
    <sheet name="6" sheetId="7" r:id="rId7"/>
    <sheet name="7" sheetId="8" r:id="rId8"/>
    <sheet name="8" sheetId="9" r:id="rId9"/>
    <sheet name="9" sheetId="10" r:id="rId10"/>
    <sheet name="10" sheetId="11" r:id="rId11"/>
    <sheet name="11" sheetId="12" r:id="rId12"/>
    <sheet name="12" sheetId="13" r:id="rId13"/>
  </sheets>
  <externalReferences>
    <externalReference r:id="rId14"/>
    <externalReference r:id="rId15"/>
  </externalReferences>
  <definedNames>
    <definedName name="_xlnm._FilterDatabase" localSheetId="11" hidden="1">'11'!$A$5:$C$7</definedName>
    <definedName name="_xlnm._FilterDatabase" localSheetId="12" hidden="1">'12'!$A$5:$C$6</definedName>
    <definedName name="_xlnm._FilterDatabase" localSheetId="0" hidden="1">ПРЕЙСКУРАНТ!$A$6:$D$1407</definedName>
    <definedName name="Spisok">[1]Оклады!$D$3:$G$205</definedName>
    <definedName name="Выбор_1">[1]Настройки!$I$4:$R$64</definedName>
    <definedName name="_xlnm.Print_Titles" localSheetId="0">ПРЕЙСКУРАНТ!$6:$6</definedName>
    <definedName name="Замещ">#REF!</definedName>
    <definedName name="Занятые">#REF!</definedName>
    <definedName name="КвГр">[1]Настройки!$A$4:$G$25</definedName>
    <definedName name="КвГр_1">[1]Настройки!$A$4:$A$25</definedName>
    <definedName name="Код_файла">#REF!</definedName>
    <definedName name="Ночные">#REF!</definedName>
    <definedName name="_xlnm.Print_Area" localSheetId="1">'1'!$A$1:$D$26</definedName>
    <definedName name="_xlnm.Print_Area" localSheetId="10">'10'!$A$1:$C$95</definedName>
    <definedName name="_xlnm.Print_Area" localSheetId="11">'11'!$A$1:$C$10</definedName>
    <definedName name="_xlnm.Print_Area" localSheetId="12">'12'!$A$1:$C$9</definedName>
    <definedName name="_xlnm.Print_Area" localSheetId="2">'2'!$A$1:$D$25</definedName>
    <definedName name="_xlnm.Print_Area" localSheetId="3">'3'!$A$1:$D$31</definedName>
    <definedName name="_xlnm.Print_Area" localSheetId="4">'4'!$A$1:$E$61</definedName>
    <definedName name="_xlnm.Print_Area" localSheetId="5">'5'!$A$1:$E$28</definedName>
    <definedName name="_xlnm.Print_Area" localSheetId="6">'6'!$A$1:$Q$33</definedName>
    <definedName name="_xlnm.Print_Area" localSheetId="7">'7'!$A$1:$E$15</definedName>
    <definedName name="_xlnm.Print_Area" localSheetId="8">'8'!$A$1:$D$22</definedName>
    <definedName name="_xlnm.Print_Area" localSheetId="9">'9'!$A$1:$D$18</definedName>
    <definedName name="_xlnm.Print_Area" localSheetId="0">ПРЕЙСКУРАНТ!$A$1:$D$1407</definedName>
    <definedName name="Отделение">[1]Настройки!$U$4:$U$60</definedName>
    <definedName name="ПереченьУчр">[1]Настройки!$K$4:$K$64</definedName>
    <definedName name="получатели_ПМ">#REF!</definedName>
    <definedName name="Празд">#REF!</definedName>
    <definedName name="соц_доплата">#REF!</definedName>
    <definedName name="Спец">[1]Оклады!$D$3:$F$205</definedName>
    <definedName name="Стаж">#REF!</definedName>
    <definedName name="СтрПодр">[1]Настройки!$X$4:$Z$12</definedName>
    <definedName name="Структура">[1]Настройки!$X$4:$X$16</definedName>
    <definedName name="Физ_лица">#REF!</definedName>
    <definedName name="Штат">#REF!</definedName>
    <definedName name="эк_211">#REF!</definedName>
    <definedName name="эк_212_05">#REF!</definedName>
    <definedName name="эк_213">#REF!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14" l="1"/>
  <c r="D45" i="14"/>
  <c r="E6" i="14"/>
  <c r="D6" i="14"/>
  <c r="E57" i="14" l="1"/>
  <c r="D57" i="14"/>
  <c r="D58" i="14" s="1"/>
  <c r="E58" i="14"/>
  <c r="C15" i="10"/>
  <c r="B15" i="10"/>
  <c r="C14" i="10"/>
  <c r="B14" i="10"/>
  <c r="C13" i="10"/>
  <c r="B13" i="10"/>
  <c r="C12" i="10"/>
  <c r="B12" i="10"/>
  <c r="C11" i="10"/>
  <c r="B11" i="10"/>
  <c r="C10" i="10"/>
  <c r="B10" i="10"/>
  <c r="C9" i="10"/>
  <c r="B9" i="10"/>
  <c r="C8" i="10"/>
  <c r="B8" i="10"/>
  <c r="C7" i="10"/>
  <c r="B7" i="10"/>
  <c r="D11" i="8"/>
  <c r="P31" i="7"/>
  <c r="O31" i="7"/>
  <c r="N31" i="7"/>
  <c r="M31" i="7"/>
  <c r="L31" i="7"/>
  <c r="K31" i="7"/>
  <c r="J31" i="7"/>
  <c r="I31" i="7"/>
  <c r="H31" i="7"/>
  <c r="G31" i="7"/>
  <c r="F31" i="7"/>
  <c r="E31" i="7"/>
  <c r="D31" i="7"/>
  <c r="D26" i="6"/>
  <c r="D30" i="4"/>
  <c r="C30" i="4"/>
  <c r="D29" i="4"/>
  <c r="C29" i="4"/>
  <c r="D28" i="4"/>
  <c r="C28" i="4"/>
  <c r="D27" i="4"/>
  <c r="C27" i="4"/>
  <c r="D26" i="4"/>
  <c r="C26" i="4"/>
  <c r="C24" i="4"/>
  <c r="C23" i="4"/>
  <c r="C22" i="4"/>
  <c r="D21" i="4"/>
  <c r="C21" i="4"/>
  <c r="D20" i="4"/>
  <c r="C20" i="4"/>
  <c r="D19" i="4"/>
  <c r="C19" i="4"/>
  <c r="D18" i="4"/>
  <c r="C18" i="4"/>
  <c r="D17" i="4"/>
  <c r="C17" i="4"/>
  <c r="D16" i="4"/>
  <c r="C16" i="4"/>
  <c r="D15" i="4"/>
  <c r="C15" i="4"/>
  <c r="D14" i="4"/>
  <c r="C14" i="4"/>
  <c r="D13" i="4"/>
  <c r="C13" i="4"/>
  <c r="D12" i="4"/>
  <c r="C12" i="4"/>
  <c r="D11" i="4"/>
  <c r="C11" i="4"/>
  <c r="D10" i="4"/>
  <c r="C10" i="4"/>
  <c r="D25" i="3"/>
  <c r="C25" i="3"/>
  <c r="D25" i="2"/>
  <c r="C25" i="2"/>
  <c r="D22" i="4" l="1"/>
  <c r="D23" i="4"/>
  <c r="D25" i="4"/>
  <c r="D24" i="4" l="1"/>
  <c r="D9" i="4" s="1"/>
  <c r="D31" i="4" s="1"/>
</calcChain>
</file>

<file path=xl/sharedStrings.xml><?xml version="1.0" encoding="utf-8"?>
<sst xmlns="http://schemas.openxmlformats.org/spreadsheetml/2006/main" count="3458" uniqueCount="2889">
  <si>
    <t>Код услуги</t>
  </si>
  <si>
    <t>Наименование услуги</t>
  </si>
  <si>
    <t>Цена (тариф), руб.</t>
  </si>
  <si>
    <t>Цена (тариф), руб. с НДС</t>
  </si>
  <si>
    <t>B01.055.001</t>
  </si>
  <si>
    <t>Прием (осмотр, консультация) врача-фтизиатра первичный</t>
  </si>
  <si>
    <t>B01.055.002</t>
  </si>
  <si>
    <t>Прием (осмотр, консультация) врача-фтизиатра повторный</t>
  </si>
  <si>
    <t>B04.055.001</t>
  </si>
  <si>
    <t>Диспансерный прием (осмотр, консультация) врача-фтизиатра</t>
  </si>
  <si>
    <t>B04.055.002</t>
  </si>
  <si>
    <t>Профилактический прием (осмотр, консультация) врача-фтизиатра</t>
  </si>
  <si>
    <t>A11.01.003.001</t>
  </si>
  <si>
    <t>Внутрикожная проба с туберкулезным аллергеном</t>
  </si>
  <si>
    <t>A09.05.026</t>
  </si>
  <si>
    <t>Исследование уровня холестерина в крови</t>
  </si>
  <si>
    <t>A09.05.025</t>
  </si>
  <si>
    <t>Исследование уровня триглицеридов в крови</t>
  </si>
  <si>
    <t xml:space="preserve">Исследование тимоловой и сулемовой проб в сыворотке крови </t>
  </si>
  <si>
    <t>A09.05.010</t>
  </si>
  <si>
    <t>Исследование уровня общего белка в крови</t>
  </si>
  <si>
    <t>A09.05.030</t>
  </si>
  <si>
    <t>Исследование уровня натрия в крови</t>
  </si>
  <si>
    <t>A09.28.010</t>
  </si>
  <si>
    <t>Исследование уровня мочевой кислоты в моче</t>
  </si>
  <si>
    <t>A09.05.017</t>
  </si>
  <si>
    <t>Исследование уровня мочевины в крови</t>
  </si>
  <si>
    <t>A09.28.009</t>
  </si>
  <si>
    <t>Исследование уровня мочевины в моче</t>
  </si>
  <si>
    <t>A09.05.020</t>
  </si>
  <si>
    <t>Исследование уровня креатинина в крови</t>
  </si>
  <si>
    <t>A09.05.031</t>
  </si>
  <si>
    <t>Исследование уровня калия в крови</t>
  </si>
  <si>
    <t>A09.05.011</t>
  </si>
  <si>
    <t>Исследование уровня альбумина в крови</t>
  </si>
  <si>
    <t>A09.28.027</t>
  </si>
  <si>
    <t>Определение активности альфа-амилазы в моче</t>
  </si>
  <si>
    <t>A09.05.046</t>
  </si>
  <si>
    <t>Определение активности щелочной фосфатазы в крови</t>
  </si>
  <si>
    <t>A09.05.004</t>
  </si>
  <si>
    <t>Исследование уровня холестерина липопротеинов высокой плотности в крови</t>
  </si>
  <si>
    <t>A09.05.028</t>
  </si>
  <si>
    <t>Исследование уровня холестерина липопротеинов низкой плотности</t>
  </si>
  <si>
    <t>A09.05.051</t>
  </si>
  <si>
    <t>Исследование уровня продуктов паракоагуляции в крови</t>
  </si>
  <si>
    <t>A12.05.027</t>
  </si>
  <si>
    <t>Определение протромбинового (тромбопластинового) времени в крови или в плазме</t>
  </si>
  <si>
    <t>A12.05.026</t>
  </si>
  <si>
    <t>Исследование уровня кислорода крови</t>
  </si>
  <si>
    <t>A09.05.284</t>
  </si>
  <si>
    <t>Исследование уровня углекислого газа в крови</t>
  </si>
  <si>
    <t>A12.05.052</t>
  </si>
  <si>
    <t>Определение времени свертывания плазмы, активированное каолином</t>
  </si>
  <si>
    <t>A12.05.053</t>
  </si>
  <si>
    <t>Определение времени свертывания плазмы, активированное кефалином</t>
  </si>
  <si>
    <t>A12.05.118</t>
  </si>
  <si>
    <t>Исследование уровня эритроцитов в крови</t>
  </si>
  <si>
    <t>A09.05.039</t>
  </si>
  <si>
    <t>Определение активности лактатдегидрогеназы в крови</t>
  </si>
  <si>
    <t>A09.05.044</t>
  </si>
  <si>
    <t>Определение активности гамма-глютамилтрансферазы в крови</t>
  </si>
  <si>
    <t>A09.05.042</t>
  </si>
  <si>
    <t>Определение активности аланинаминотрансферазы в крови</t>
  </si>
  <si>
    <t>A09.05.022</t>
  </si>
  <si>
    <t>Исследование уровня свободного и связанного билирубина в крови</t>
  </si>
  <si>
    <t>A09.05.021</t>
  </si>
  <si>
    <t>Исследование уровня общего билирубина в крови</t>
  </si>
  <si>
    <t>A09.05.033</t>
  </si>
  <si>
    <t>Исследование уровня неорганического фосфора в крови</t>
  </si>
  <si>
    <t>A09.28.012</t>
  </si>
  <si>
    <t>Исследование уровня кальция в моче</t>
  </si>
  <si>
    <t>A09.05.007</t>
  </si>
  <si>
    <t>Исследование уровня железа сыворотки крови</t>
  </si>
  <si>
    <t>A09.05.043</t>
  </si>
  <si>
    <t>Определение активности креатинкиназы в крови</t>
  </si>
  <si>
    <t>A09.05.111</t>
  </si>
  <si>
    <t>Исследование уровня буферных веществ в крови</t>
  </si>
  <si>
    <t>A12.05.011</t>
  </si>
  <si>
    <t>Исследование железосвязывающей способности сыворотки</t>
  </si>
  <si>
    <t>A09.05.023</t>
  </si>
  <si>
    <t>Исследование уровня глюкозы в крови</t>
  </si>
  <si>
    <t>A09.05.045</t>
  </si>
  <si>
    <t>Определение активности амилазы в крови</t>
  </si>
  <si>
    <t>A09.05.041</t>
  </si>
  <si>
    <t>Определение активности аспартатаминотрансферазы в крови</t>
  </si>
  <si>
    <t>A09.05.061</t>
  </si>
  <si>
    <t>Исследование уровня свободного трийодтиронина (СТ3) в крови</t>
  </si>
  <si>
    <t>A09.05.064</t>
  </si>
  <si>
    <t>Исследование уровня общего тироксина (Т4) сыворотки крови</t>
  </si>
  <si>
    <t>A08.20.004</t>
  </si>
  <si>
    <t>Цитологическое исследование аспирата из полости матки</t>
  </si>
  <si>
    <t>A12.05.123</t>
  </si>
  <si>
    <t>Исследование уровня ретикулоцитов в крови</t>
  </si>
  <si>
    <t>A08.05.001</t>
  </si>
  <si>
    <t>Цитологическое исследование мазка костного мозга (миелограмма)</t>
  </si>
  <si>
    <t>A08.01.002</t>
  </si>
  <si>
    <t>Цитологическое исследование микропрепарата кожи</t>
  </si>
  <si>
    <t>A09.05.037</t>
  </si>
  <si>
    <t>Исследование уровня водородных ионов (pH) крови</t>
  </si>
  <si>
    <t>A12.05.121</t>
  </si>
  <si>
    <t>Дифференцированный подсчет лейкоцитов (лейкоцитарная формула)</t>
  </si>
  <si>
    <t>A12.05.119</t>
  </si>
  <si>
    <t>Исследование уровня лейкоцитов в крови</t>
  </si>
  <si>
    <t>A12.05.120</t>
  </si>
  <si>
    <t>Исследование уровня тромбоцитов в крови</t>
  </si>
  <si>
    <t>A12.05.124</t>
  </si>
  <si>
    <t>Определение цветового показателя</t>
  </si>
  <si>
    <t>A12.05.117</t>
  </si>
  <si>
    <t>Оценка гематокрита</t>
  </si>
  <si>
    <t>A12.19.005</t>
  </si>
  <si>
    <t>Исследование физических свойств каловых масс</t>
  </si>
  <si>
    <t>A12.05.001</t>
  </si>
  <si>
    <t>Исследование скорости оседания эритроцитов</t>
  </si>
  <si>
    <t>A09.05.003</t>
  </si>
  <si>
    <t>Исследование уровня общего гемоглобина в крови</t>
  </si>
  <si>
    <t>A09.23.004</t>
  </si>
  <si>
    <t>Исследование уровня белка в спинномозговой жидкости</t>
  </si>
  <si>
    <t>A12.09.012</t>
  </si>
  <si>
    <t>Исследование физических свойств мокроты</t>
  </si>
  <si>
    <t>A26.19.010</t>
  </si>
  <si>
    <t>Микроскопическое исследование кала на яйца и личинки гельминтов</t>
  </si>
  <si>
    <t>A09.19.003</t>
  </si>
  <si>
    <t>Исследование уровня стеркобилина в кале</t>
  </si>
  <si>
    <t>A09.28.004</t>
  </si>
  <si>
    <t>Обнаружение миоглобина в моче</t>
  </si>
  <si>
    <t>A09.28.005</t>
  </si>
  <si>
    <t>Обнаружение гемоглобина в моче</t>
  </si>
  <si>
    <t>A09.28.003.001</t>
  </si>
  <si>
    <t>Определение альбумина в моче</t>
  </si>
  <si>
    <t>A08.07.001</t>
  </si>
  <si>
    <t>Цитологическое исследование микропрепарата тканей полости рта</t>
  </si>
  <si>
    <t>A08.07.003</t>
  </si>
  <si>
    <t>Цитологическое исследование микропрепарата тканей языка</t>
  </si>
  <si>
    <t>A08.07.006</t>
  </si>
  <si>
    <t>Цитологическое исследование микропрепарата тканей губы</t>
  </si>
  <si>
    <t>A08.07.008</t>
  </si>
  <si>
    <t>Цитологическое исследование микропрепарата тканей слюнной железы</t>
  </si>
  <si>
    <t>A08.16.005</t>
  </si>
  <si>
    <t>Цитологическое исследование микропрепарата тканей слюнных желез</t>
  </si>
  <si>
    <t>A08.20.015</t>
  </si>
  <si>
    <t>Цитологическое исследование микропрепарата тканей молочной железы</t>
  </si>
  <si>
    <t>A09.05.177</t>
  </si>
  <si>
    <t>Исследование уровня/активности изоферментов креатинкиназы в крови</t>
  </si>
  <si>
    <t>A09.05.206</t>
  </si>
  <si>
    <t>Исследование уровня ионизированного кальция в крови</t>
  </si>
  <si>
    <t>A08.20.018</t>
  </si>
  <si>
    <t>Цитологическое исследование аспирата кисты</t>
  </si>
  <si>
    <t>A09.28.015.001</t>
  </si>
  <si>
    <t>Обнаружение кетоновых тел в моче экспресс-методом</t>
  </si>
  <si>
    <t>A09.28.011</t>
  </si>
  <si>
    <t>Исследование уровня глюкозы в моче</t>
  </si>
  <si>
    <t>A09.28.007</t>
  </si>
  <si>
    <t>Обнаружение желчных пигментов в моче</t>
  </si>
  <si>
    <t>A09.28.003</t>
  </si>
  <si>
    <t>Определение белка в моче</t>
  </si>
  <si>
    <t>A09.28.028</t>
  </si>
  <si>
    <t>Исследование мочи на белок Бенс-Джонса</t>
  </si>
  <si>
    <t>A12.28.011</t>
  </si>
  <si>
    <t>Микроскопическое исследование осадка мочи</t>
  </si>
  <si>
    <t>A12.09.010</t>
  </si>
  <si>
    <t>Микроскопическое исследование нативного и окрашенного препарата мокроты</t>
  </si>
  <si>
    <t>A12.30.013</t>
  </si>
  <si>
    <t>Микроскопическое исследование перитонеальной (асцитической) жидкости</t>
  </si>
  <si>
    <t>A08.09.010</t>
  </si>
  <si>
    <t>Цитологическое исследование плевральной жидкости</t>
  </si>
  <si>
    <t>A08.23.007</t>
  </si>
  <si>
    <t>Цитологическое исследование клеток спинномозговой жидкости</t>
  </si>
  <si>
    <t>A12.20.001</t>
  </si>
  <si>
    <t>Микроскопическое исследование влагалищных мазков</t>
  </si>
  <si>
    <t>A12.20.002</t>
  </si>
  <si>
    <t>Микроскопическое исследование выделений из соска молочной железы</t>
  </si>
  <si>
    <t>A12.05.015</t>
  </si>
  <si>
    <t>Исследование времени кровотечения</t>
  </si>
  <si>
    <t>A12.21.001</t>
  </si>
  <si>
    <t>Микроскопическое исследование спермы</t>
  </si>
  <si>
    <t>A09.19.001</t>
  </si>
  <si>
    <t>Исследование кала на скрытую кровь</t>
  </si>
  <si>
    <t>A09.05.009</t>
  </si>
  <si>
    <t>Исследование уровня C-реактивного белка в сыворотке крови</t>
  </si>
  <si>
    <t>A12.06.019</t>
  </si>
  <si>
    <t>Определение содержания ревматоидного фактора в крови</t>
  </si>
  <si>
    <t>A12.06.015</t>
  </si>
  <si>
    <t>Определение антистрептолизина-O в сыворотке крови</t>
  </si>
  <si>
    <t>A09.05.050</t>
  </si>
  <si>
    <t>Исследование уровня фибриногена в крови</t>
  </si>
  <si>
    <t>A09.05.034</t>
  </si>
  <si>
    <t>Исследование уровня хлоридов в крови</t>
  </si>
  <si>
    <t>A11.05.001</t>
  </si>
  <si>
    <t>Взятие крови из пальца</t>
  </si>
  <si>
    <t xml:space="preserve">Взятие крови из пальца на дому </t>
  </si>
  <si>
    <t>A09.05.063</t>
  </si>
  <si>
    <t>Исследование уровня свободного тироксина (СТ4) сыворотки крови</t>
  </si>
  <si>
    <t>A09.05.065</t>
  </si>
  <si>
    <t>Исследование уровня тиреотропного гормона (ТТГ) в крови</t>
  </si>
  <si>
    <t>A09.05.083</t>
  </si>
  <si>
    <t>Исследование уровня гликированного гемоглобина в крови</t>
  </si>
  <si>
    <t>A12.28.012</t>
  </si>
  <si>
    <t>Определение объема мочи</t>
  </si>
  <si>
    <t>A12.28.013</t>
  </si>
  <si>
    <t>Определение удельного веса (относительной плотности) мочи</t>
  </si>
  <si>
    <t>A26.01.011</t>
  </si>
  <si>
    <t>Микроскопическое исследование волос на дерматомицеты</t>
  </si>
  <si>
    <t>A12.21.003</t>
  </si>
  <si>
    <t>Микроскопическое исследование уретрального отделяемого и сока простаты</t>
  </si>
  <si>
    <t>A26.01.033</t>
  </si>
  <si>
    <t>Микроскопическое исследование ногтевых пластинок на грибы (дрожжевые, плесневые, дерматомицеты)</t>
  </si>
  <si>
    <t>A26.01.015</t>
  </si>
  <si>
    <t>Микроскопическое исследование соскоба с кожи на грибы (дрожжевые, плесневые, дерматомицеты)</t>
  </si>
  <si>
    <t>A09.05.018</t>
  </si>
  <si>
    <t>Исследование уровня мочевой кислоты в крови</t>
  </si>
  <si>
    <t>A09.05.090</t>
  </si>
  <si>
    <t>Исследование уровня хорионического гонадотропина (свободная бета-субъединица) в сыворотке крови</t>
  </si>
  <si>
    <t>A09.05.130</t>
  </si>
  <si>
    <t>Исследование уровня простатспецифического антигена общего в крови</t>
  </si>
  <si>
    <t>A09.05.032</t>
  </si>
  <si>
    <t>Исследование уровня общего кальция в крови</t>
  </si>
  <si>
    <t>A26.19.011</t>
  </si>
  <si>
    <t>Микроскопическое исследование кала на простейшие</t>
  </si>
  <si>
    <t>A09.23.002</t>
  </si>
  <si>
    <t>Определение крови в спинномозговой жидкости</t>
  </si>
  <si>
    <t>A09.23.003</t>
  </si>
  <si>
    <t>Исследование уровня глюкозы в спинномозговой жидкости</t>
  </si>
  <si>
    <t>A12.23.003</t>
  </si>
  <si>
    <t>Исследование физических свойств спинномозговой жидкости</t>
  </si>
  <si>
    <t>A12.23.004</t>
  </si>
  <si>
    <t>Микроскопическое исследование спинномозговой жидкости, подсчет клеток в счетной камере (определение цитоза)</t>
  </si>
  <si>
    <t>A09.28.006</t>
  </si>
  <si>
    <t>Исследование уровня креатинина в моче</t>
  </si>
  <si>
    <t>A09.28.032</t>
  </si>
  <si>
    <t>Исследование уровня билирубина в моче</t>
  </si>
  <si>
    <t>A12.22.005</t>
  </si>
  <si>
    <t>Проведение глюкозотолерантного теста</t>
  </si>
  <si>
    <t>A08.06.001</t>
  </si>
  <si>
    <t>Цитологическое исследование препарата тканей лимфоузла</t>
  </si>
  <si>
    <t>A09.28.017</t>
  </si>
  <si>
    <t>Определение концентрации водородных ионов (pH) мочи</t>
  </si>
  <si>
    <t>A09.23.005</t>
  </si>
  <si>
    <t>Тесты на аномальный белок в спинномозговой жидкости</t>
  </si>
  <si>
    <t>A09.05.282</t>
  </si>
  <si>
    <t>Определение среднего содержания и средней концентрации гемоглобина в эритроцитах</t>
  </si>
  <si>
    <t>A08.09.011</t>
  </si>
  <si>
    <t>Цитологическое исследование мокроты</t>
  </si>
  <si>
    <t>A12.09.014</t>
  </si>
  <si>
    <t>Микроскопическое исследование нативного и окрашенного препарата плевральной жидкости</t>
  </si>
  <si>
    <t>B03.016.010</t>
  </si>
  <si>
    <t>Копрологическое исследование</t>
  </si>
  <si>
    <t>A08.28.012</t>
  </si>
  <si>
    <t>Исследование мочи для выявления клеток опухоли</t>
  </si>
  <si>
    <t>A08.30.007</t>
  </si>
  <si>
    <t>Просмотр цитологического препарата</t>
  </si>
  <si>
    <t>A12.16.008</t>
  </si>
  <si>
    <t>Микроскопическое исследование желудочного содержимого</t>
  </si>
  <si>
    <t>A09.19.005</t>
  </si>
  <si>
    <t>Исследование уровня водородных ионов (pH) в кале</t>
  </si>
  <si>
    <t>A09.28.003.002</t>
  </si>
  <si>
    <t>Определение количества белка в суточной моче</t>
  </si>
  <si>
    <t>A12.21.004</t>
  </si>
  <si>
    <t>Микроскопическое исследование секрета крайней плоти</t>
  </si>
  <si>
    <t>A12.21.005</t>
  </si>
  <si>
    <t>Микроскопическое исследование осадка секрета простаты</t>
  </si>
  <si>
    <t>A09.21.007</t>
  </si>
  <si>
    <t>Определение концентрации водородных ионов (pH) в эякуляте</t>
  </si>
  <si>
    <t>A09.21.010</t>
  </si>
  <si>
    <t>Исследование уровня общего белка в эякуляте</t>
  </si>
  <si>
    <t>A09.23.007</t>
  </si>
  <si>
    <t>Определение концентрации водородных ионов (pH) в спинномозговой жидкости</t>
  </si>
  <si>
    <t>A12.28.014</t>
  </si>
  <si>
    <t>Визуальное исследование мочи</t>
  </si>
  <si>
    <t>A12.30.014</t>
  </si>
  <si>
    <t>Определение международного нормализованного отношения (МНО)</t>
  </si>
  <si>
    <t>A09.05.161</t>
  </si>
  <si>
    <t>Исследование уровня белка A, связанного с беременностью, в крови (PAPP-A)</t>
  </si>
  <si>
    <t>Проведение срочного (cito) исследования</t>
  </si>
  <si>
    <t>Обработка крови, включая регистрацию (получение плазмы и сыворотки крови)</t>
  </si>
  <si>
    <t>A26.01.017</t>
  </si>
  <si>
    <t>Микроскопическое исследование отпечатков с поверхности кожи перианальных складок на яйца остриц (Enterobius vermicularis)</t>
  </si>
  <si>
    <t>B03.016.014</t>
  </si>
  <si>
    <t>Исследование мочи методом Нечипоренко</t>
  </si>
  <si>
    <t>A09.05.202</t>
  </si>
  <si>
    <t>Исследование уровня антигена аденогенных раков CA 125 в крови</t>
  </si>
  <si>
    <t>A09.05.130.001</t>
  </si>
  <si>
    <t>Исследование уровня простатспецифического антигена свободного в крови</t>
  </si>
  <si>
    <t>A08.20.013</t>
  </si>
  <si>
    <t>Цитологическое исследование микропрепарата тканей матки</t>
  </si>
  <si>
    <t>A08.20.012</t>
  </si>
  <si>
    <t>Цитологическое исследование микропрепарата тканей влагалища</t>
  </si>
  <si>
    <t>A12.06.017</t>
  </si>
  <si>
    <t>Определение содержания антител к тироглобулину в сыворотке крови</t>
  </si>
  <si>
    <t>A12.06.045</t>
  </si>
  <si>
    <t>Определение содержания антител к тиреопероксидазе в крови</t>
  </si>
  <si>
    <t>A09.05.201</t>
  </si>
  <si>
    <t>Исследование уровня антигена аденогенных раков CA 19-9 в крови</t>
  </si>
  <si>
    <t>A09.05.195</t>
  </si>
  <si>
    <t>Исследование уровня ракового эмбрионального антигена в крови</t>
  </si>
  <si>
    <t>A09.05.135</t>
  </si>
  <si>
    <t>Исследование уровня общего кортизола в крови</t>
  </si>
  <si>
    <t>A09.05.087</t>
  </si>
  <si>
    <t>Исследование уровня пролактина в крови</t>
  </si>
  <si>
    <t>A09.05.078</t>
  </si>
  <si>
    <t>Исследование уровня общего тестостерона в крови</t>
  </si>
  <si>
    <t>A09.28.055.001</t>
  </si>
  <si>
    <t>Количественное определение одной группы психоактивных веществ, в том числе наркотических средств и психотропных веществ, их метаболитов в моче иммунохимическим методом</t>
  </si>
  <si>
    <t>A26.06.033</t>
  </si>
  <si>
    <t>Определение антител к хеликобактер пилори (Helicobacter pylori) в крови</t>
  </si>
  <si>
    <t>A09.05.193</t>
  </si>
  <si>
    <t>Исследование уровня тропонинов I, T в крови</t>
  </si>
  <si>
    <t>A09.05.051.001</t>
  </si>
  <si>
    <t>Определение концентрации Д-димера в крови</t>
  </si>
  <si>
    <t>Количественное определение карбогидрат-дефицитного трансферрина (CDT) в сыворотке крови методом жидкостной хроматографии</t>
  </si>
  <si>
    <t>B01.066.001</t>
  </si>
  <si>
    <t xml:space="preserve">Прием (осмотр, консультация) врача-стоматолога-ортопеда первичный </t>
  </si>
  <si>
    <t>B01.066.002</t>
  </si>
  <si>
    <t xml:space="preserve">Прием (осмотр, консультация) врача-стоматолога-ортопеда повторный </t>
  </si>
  <si>
    <t xml:space="preserve">Устранение 1 перелома </t>
  </si>
  <si>
    <t>Укрепление коронки с применением цемента</t>
  </si>
  <si>
    <t xml:space="preserve">Коронка пластмассовая </t>
  </si>
  <si>
    <t xml:space="preserve">Коронка металлокерамическая </t>
  </si>
  <si>
    <t>Снятие одного слепка альгинатной массой</t>
  </si>
  <si>
    <t xml:space="preserve">Снятие оттисков силиконовых </t>
  </si>
  <si>
    <t xml:space="preserve">Приварка 1 зуба самоотвердевающей пластмассой </t>
  </si>
  <si>
    <t xml:space="preserve">Зуб металлокерамический </t>
  </si>
  <si>
    <t xml:space="preserve">Коронка цельнолитая </t>
  </si>
  <si>
    <t xml:space="preserve">Зуб в цельнолитом мосту </t>
  </si>
  <si>
    <t xml:space="preserve">Вкладка разборная </t>
  </si>
  <si>
    <t xml:space="preserve">Вкладка </t>
  </si>
  <si>
    <t xml:space="preserve">Базис протеза с 1 зубом </t>
  </si>
  <si>
    <t xml:space="preserve">Базис протеза с 2 зубами </t>
  </si>
  <si>
    <t xml:space="preserve">Базис протеза с 3 зубами </t>
  </si>
  <si>
    <t xml:space="preserve">Базис протеза с 4 зубами </t>
  </si>
  <si>
    <t xml:space="preserve">Базис протеза с 5 зубами </t>
  </si>
  <si>
    <t xml:space="preserve">Базис протеза с 6 зубами </t>
  </si>
  <si>
    <t xml:space="preserve">Базис протеза с 7 зубами </t>
  </si>
  <si>
    <t xml:space="preserve">Базис протеза с 8 зубами </t>
  </si>
  <si>
    <t xml:space="preserve">Базис протеза с 9 зубами </t>
  </si>
  <si>
    <t xml:space="preserve">Базис протеза с 10 зубами </t>
  </si>
  <si>
    <t xml:space="preserve">Базис протеза с 11 зубами </t>
  </si>
  <si>
    <t xml:space="preserve">Базис протеза с 12 зубами </t>
  </si>
  <si>
    <t xml:space="preserve">Базис протеза с 13 зубами </t>
  </si>
  <si>
    <t>Базис протеза с 14 зубами</t>
  </si>
  <si>
    <t xml:space="preserve">Перебазировка протеза </t>
  </si>
  <si>
    <t xml:space="preserve">Бюгельный протез (1) </t>
  </si>
  <si>
    <t xml:space="preserve">Многозвеньевой кламмер на 1 зуб (бюгельный протез) </t>
  </si>
  <si>
    <t xml:space="preserve">Атачмен (1) </t>
  </si>
  <si>
    <t xml:space="preserve">1 зуб (бюгельный протез) </t>
  </si>
  <si>
    <t xml:space="preserve">Кламмер литой (1) </t>
  </si>
  <si>
    <t xml:space="preserve">Пластмассовая временная коронка </t>
  </si>
  <si>
    <t xml:space="preserve">Прикусной шаблон из воска </t>
  </si>
  <si>
    <t xml:space="preserve">Изготовление индивидуальной ложки </t>
  </si>
  <si>
    <t xml:space="preserve">Коронка штампованная обыкновенная </t>
  </si>
  <si>
    <t xml:space="preserve">Установка 1 кламмера </t>
  </si>
  <si>
    <t>Приварка 1 кламмера самоотвердевающими пластмассами</t>
  </si>
  <si>
    <t xml:space="preserve">Металлопластмассовая коронка </t>
  </si>
  <si>
    <t xml:space="preserve">Спайка деталей\1спайка\ </t>
  </si>
  <si>
    <t>Изготовление съемного протеза из полиамида с 1-4 зубами</t>
  </si>
  <si>
    <t>Изготовление съемного протеза из полиамида с 5-14 зубами</t>
  </si>
  <si>
    <t>B01.065.001</t>
  </si>
  <si>
    <t>Прием (осмотр, консультация) врача-стоматолога-терапевта первичный</t>
  </si>
  <si>
    <t>B01.065.002</t>
  </si>
  <si>
    <t>Прием (осмотр, консультация) врача-стоматолога-терапевта повторный</t>
  </si>
  <si>
    <t>B04.065.002</t>
  </si>
  <si>
    <t>Профилактический прием (осмотр, консультация) врача-стоматолога-терапевта</t>
  </si>
  <si>
    <t>B01.067.001</t>
  </si>
  <si>
    <t>Прием (осмотр, консультация) врача-стоматолога-хирурга первичный</t>
  </si>
  <si>
    <t>B01.067.002</t>
  </si>
  <si>
    <t>Прием (осмотр, консультация) врача-стоматолога-хирурга повторный</t>
  </si>
  <si>
    <t>B01.064.003</t>
  </si>
  <si>
    <t>Прием (осмотр, консультация) врача-стоматолога детского первичный</t>
  </si>
  <si>
    <t>B01.064.004</t>
  </si>
  <si>
    <t>Прием (осмотр, консультация) врача-стоматолога детского повторный</t>
  </si>
  <si>
    <t>B04.064.001</t>
  </si>
  <si>
    <t>Диспансерный прием (осмотр, консультация) врача-стоматолога детского</t>
  </si>
  <si>
    <t>B04.064.002</t>
  </si>
  <si>
    <t>Профилактический прием (осмотр, консультация) врача-стоматолога детского</t>
  </si>
  <si>
    <t>B01.065.007</t>
  </si>
  <si>
    <t>Прием (осмотр, консультация) врача-стоматолога первичный</t>
  </si>
  <si>
    <t>B01.065.008</t>
  </si>
  <si>
    <t>Прием (осмотр, консультация) врача-стоматолога повторный</t>
  </si>
  <si>
    <t>B04.065.006</t>
  </si>
  <si>
    <t>Профилактический прием (осмотр, консультация) врача-стоматолога</t>
  </si>
  <si>
    <t>B01.063.001</t>
  </si>
  <si>
    <t>Прием (осмотр, консультация) врача-ортодонта первичный</t>
  </si>
  <si>
    <t>B01.063.002</t>
  </si>
  <si>
    <t>Прием (осмотр, консультация) врача-ортодонта повторный</t>
  </si>
  <si>
    <t>B04.063.001</t>
  </si>
  <si>
    <t>Диспансерный прием (осмотр, консультация) врача-ортодонта</t>
  </si>
  <si>
    <t>B04.063.002</t>
  </si>
  <si>
    <t>Профилактический прием (осмотр, консультация) врача-ортодонта</t>
  </si>
  <si>
    <t xml:space="preserve">Препаровка кариозной полости </t>
  </si>
  <si>
    <t xml:space="preserve">Наложение лечебной повязки при глубоком кариесе,биологический метод лечения пульпита </t>
  </si>
  <si>
    <t>Припасовка и фиксация анкерного штифа</t>
  </si>
  <si>
    <t>Шинирование системой Ribbond в области зуба</t>
  </si>
  <si>
    <t xml:space="preserve">Припасовка и фиксация стекловолоконного штифта </t>
  </si>
  <si>
    <t xml:space="preserve">Снятие пломбы, трепонация коронки </t>
  </si>
  <si>
    <t xml:space="preserve">Местная флюоризация </t>
  </si>
  <si>
    <t xml:space="preserve">Покрытие одного зуба герметиком </t>
  </si>
  <si>
    <t xml:space="preserve">Наложение девитализирующей пасты </t>
  </si>
  <si>
    <t xml:space="preserve">Распломбировка 1 корня (Zn-O осн.) </t>
  </si>
  <si>
    <t xml:space="preserve">Распломбировка 1 корня (рез.-форм.) </t>
  </si>
  <si>
    <t>Анестезия (проводниковая, инфильтрационная)</t>
  </si>
  <si>
    <t xml:space="preserve">Пломбирование 1 канала пастой "Неотриоцинк" </t>
  </si>
  <si>
    <t xml:space="preserve">Пломбирование 1 канала пастой "Эндометазон" </t>
  </si>
  <si>
    <t>Пломбирование 1 канала пастой "Vitapex"</t>
  </si>
  <si>
    <t>Пломбирование одного канала штифтом гуттапер.</t>
  </si>
  <si>
    <t xml:space="preserve">Пломбирование 1 канала пастой "Денталис Кез" </t>
  </si>
  <si>
    <t xml:space="preserve">Снятие зубных отложений в области 1 зуба </t>
  </si>
  <si>
    <t xml:space="preserve">Эндодонтическое лечение одного корневого канала по поводу пульпита </t>
  </si>
  <si>
    <t xml:space="preserve">Эндодонтическое лечение одного корневого канала по поводу периодонтита </t>
  </si>
  <si>
    <t xml:space="preserve">Пломба из светоотверждаемого материала (1 норма) </t>
  </si>
  <si>
    <t xml:space="preserve">Пломба из светоотверждаемого материала (2 нормы) </t>
  </si>
  <si>
    <t xml:space="preserve">Пломба из светоотверждаемого материала (3 нормы) </t>
  </si>
  <si>
    <t xml:space="preserve">Пломба из композита химического отверждения </t>
  </si>
  <si>
    <t xml:space="preserve">Чтение рентгенограмм </t>
  </si>
  <si>
    <t xml:space="preserve">Удаление постоянного зуба простое </t>
  </si>
  <si>
    <t xml:space="preserve">Удаление постоянного зуба сложное </t>
  </si>
  <si>
    <t xml:space="preserve">Шинирование при переломах челюсти (одна челюсть) </t>
  </si>
  <si>
    <t>Перевязка после сложного хирургического вмешательства</t>
  </si>
  <si>
    <t>Перевязка после удаления зуба(медицинская обработка лунки)</t>
  </si>
  <si>
    <t xml:space="preserve">Иссечение капюшона </t>
  </si>
  <si>
    <t>Френулопластика (пластика уздечки языка, губ)</t>
  </si>
  <si>
    <t xml:space="preserve">Снятие шин </t>
  </si>
  <si>
    <t xml:space="preserve">Hаложение 1 шва, снятие </t>
  </si>
  <si>
    <t>Механическая и медикаментозная остановка кровотечения</t>
  </si>
  <si>
    <t xml:space="preserve">Удаление ретинированного и дистопированного зуба </t>
  </si>
  <si>
    <t>A16.07.007</t>
  </si>
  <si>
    <t>Резекция верхушки корня</t>
  </si>
  <si>
    <t xml:space="preserve">Гемисекция взрослым </t>
  </si>
  <si>
    <t>Вскрытие абсцесса мягких тканей в полости</t>
  </si>
  <si>
    <t xml:space="preserve">Лечение альвеолита с кюретажем лунки </t>
  </si>
  <si>
    <t xml:space="preserve">Перевязка гнойных ран, дренирование </t>
  </si>
  <si>
    <t>Установка "Компонир"</t>
  </si>
  <si>
    <t>Фиксация брекет-системы Damon на одну челюсть</t>
  </si>
  <si>
    <t>Фиксация эластичной цепочки</t>
  </si>
  <si>
    <t>Фиксация лигатуры Кобаяши</t>
  </si>
  <si>
    <t>Фиксация одного брекета Damon</t>
  </si>
  <si>
    <t>Припасовка Дуги Damon</t>
  </si>
  <si>
    <t>Повторная фиксация брекета</t>
  </si>
  <si>
    <t>Наложение реверсионной дуги</t>
  </si>
  <si>
    <t>Фиксация кнопки</t>
  </si>
  <si>
    <t>Фиксация накусочного брекета</t>
  </si>
  <si>
    <t>Фиксация стопора с крючком</t>
  </si>
  <si>
    <t>Фиксация Tie-back модуля</t>
  </si>
  <si>
    <t>Фиксация эластичной тяги ZOO</t>
  </si>
  <si>
    <t>Выполнение дополнительных изгибов на дуге</t>
  </si>
  <si>
    <t>Установка анкера для внеротовой тяги</t>
  </si>
  <si>
    <t>Установка пружины</t>
  </si>
  <si>
    <t>Установка двойной пружины</t>
  </si>
  <si>
    <t>Установка зажимного крючка</t>
  </si>
  <si>
    <t>Снятие слепка массой с одной челюсти</t>
  </si>
  <si>
    <t>Отливка диагностических моделей (2)</t>
  </si>
  <si>
    <t>Установка сепарационного кольца</t>
  </si>
  <si>
    <t>Припасовка и фиксация ортодонческого кольца (коронки)</t>
  </si>
  <si>
    <t>Фиксация металической лигатуры к брекету</t>
  </si>
  <si>
    <t>Введение пружины, активация</t>
  </si>
  <si>
    <t>Замена одной лигатуры</t>
  </si>
  <si>
    <t>Припасовка и наложение лицевой дуги с дополнительными элементами</t>
  </si>
  <si>
    <t>Припасовка и наложение лицевой маски</t>
  </si>
  <si>
    <t>Припасовка и фиксация губного бампера</t>
  </si>
  <si>
    <t>Активация губного бампера</t>
  </si>
  <si>
    <t>Припасовка и фиксация небного бюгеля на опорных коронках</t>
  </si>
  <si>
    <t>Активация небного бюгеля</t>
  </si>
  <si>
    <t>Снятие ортодонтической коронки</t>
  </si>
  <si>
    <t>Снятие одного брекета</t>
  </si>
  <si>
    <t>Сошлифовка с поверхности зубов после снятия брекет-техники с 1 челюсти</t>
  </si>
  <si>
    <t>Изготовление и фиксация ретейнера в пределах 4-х зубов</t>
  </si>
  <si>
    <t>Изготовление и фиксация ретейнера в пределах 6-х зубов</t>
  </si>
  <si>
    <t>Наложение ретенционного аппарата с вестибулярной дугой</t>
  </si>
  <si>
    <t>Припасовка и наложение пластинки с вестибулярной дугой, пружиной, винтом, наклонной</t>
  </si>
  <si>
    <t>Активация элементов ортодонтического аппарата</t>
  </si>
  <si>
    <t>Перебазировка ортодонтического аппарата</t>
  </si>
  <si>
    <t>Обучение гигиеническим навыкам в период ортодонтического лечения и уходу за аппаратами</t>
  </si>
  <si>
    <t>Обучение детей и родителей миогимнастическим упражнениям</t>
  </si>
  <si>
    <t>Расчет моделей челюстей</t>
  </si>
  <si>
    <t>Сепарация зубов</t>
  </si>
  <si>
    <t>Чтение ортодонтограммы</t>
  </si>
  <si>
    <t>Избирательное пришлифовывание 2-4 зубов</t>
  </si>
  <si>
    <t>Расчет КТ (боковая проекция головы)</t>
  </si>
  <si>
    <t>Изготовление упора для языка</t>
  </si>
  <si>
    <t>Изготовление пружины сложной</t>
  </si>
  <si>
    <t>Изготовление проволоки небного бюгеля (дуги)</t>
  </si>
  <si>
    <t>Изготовление круглого кламмера</t>
  </si>
  <si>
    <t>Изготовление каппы для разобщения прикуса</t>
  </si>
  <si>
    <t>Изготовление подбородочной пращи</t>
  </si>
  <si>
    <t>Изготовление сложного 2-х челюстного аппарата</t>
  </si>
  <si>
    <t>Изготовление пелота для формирования предверия полости рта</t>
  </si>
  <si>
    <t>Изготовление наклонной плоскости</t>
  </si>
  <si>
    <t>Изготовление лингвинальной дуги (бюгеля)</t>
  </si>
  <si>
    <t>Изготовление кламмера Адамса</t>
  </si>
  <si>
    <t>Изготовление вестибулярной дуги</t>
  </si>
  <si>
    <t>Изготовление аппарата Дерихсвайлера</t>
  </si>
  <si>
    <t>Припасовка винта</t>
  </si>
  <si>
    <t>Припасовка и наложение аппарата Дерихсвайлера</t>
  </si>
  <si>
    <t>Аппаратное лечение дистального прикуса</t>
  </si>
  <si>
    <t>Восстановление коронковой части временных зубов с использованием преформированных коронок</t>
  </si>
  <si>
    <t>Установка дентального импланта</t>
  </si>
  <si>
    <t>Установка формирователя десневой манжеты</t>
  </si>
  <si>
    <t>Снятие оттиска с импланта</t>
  </si>
  <si>
    <t>Установка абатмента и фиксация коронки на импланте (без стоимости изготовления металлокерамической коронки)</t>
  </si>
  <si>
    <t xml:space="preserve">Фиксация внутриканального стекловолоконного штифта </t>
  </si>
  <si>
    <t>B01.003.001</t>
  </si>
  <si>
    <t>Осмотр (консультация) врачом-анестезиологом-реаниматологом первичный</t>
  </si>
  <si>
    <t>B01.003.004.001</t>
  </si>
  <si>
    <t>Местная анестезия</t>
  </si>
  <si>
    <t>B01.003.004.002</t>
  </si>
  <si>
    <t>Проводниковая анестезия</t>
  </si>
  <si>
    <t>B01.003.004.006</t>
  </si>
  <si>
    <t>Эпидуральная анестезия</t>
  </si>
  <si>
    <t>B01.003.004.006.001</t>
  </si>
  <si>
    <t>Эпидуральная аналгезия</t>
  </si>
  <si>
    <t>B01.003.004.007</t>
  </si>
  <si>
    <t>Спинальная анестезия</t>
  </si>
  <si>
    <t>B01.003.004.008</t>
  </si>
  <si>
    <t>Спинально-эпидуральная анестезия</t>
  </si>
  <si>
    <t>B01.003.004.010</t>
  </si>
  <si>
    <t>Комбинированный эндотрахеальный наркоз</t>
  </si>
  <si>
    <t>B01.003.004.011</t>
  </si>
  <si>
    <t>Сочетанная анестезия</t>
  </si>
  <si>
    <t>B01.003.004.009</t>
  </si>
  <si>
    <t>Тотальная внутривенная анестезия</t>
  </si>
  <si>
    <t>A11.12.001</t>
  </si>
  <si>
    <t>Катетеризация подключичной и других центральных вен</t>
  </si>
  <si>
    <t>A01.20.001</t>
  </si>
  <si>
    <t>Сбор акушерско-гинекологического анамнеза и жалоб</t>
  </si>
  <si>
    <t>A01.20.002</t>
  </si>
  <si>
    <t>Визуальный осмотр наружных половых органов</t>
  </si>
  <si>
    <t>A01.20.003</t>
  </si>
  <si>
    <t>Бимануальное влагалищное исследование</t>
  </si>
  <si>
    <t>A01.20.004</t>
  </si>
  <si>
    <t>Бимануальное ректоабдоминальное исследование</t>
  </si>
  <si>
    <t>A01.20.005</t>
  </si>
  <si>
    <t>Визуальное исследование молочных желез</t>
  </si>
  <si>
    <t>A01.20.006</t>
  </si>
  <si>
    <t>Пальпация молочных желез</t>
  </si>
  <si>
    <t>B01.001.001</t>
  </si>
  <si>
    <t>Прием (осмотр, консультация) врача-акушера-гинеколога первичный</t>
  </si>
  <si>
    <t>B01.001.002</t>
  </si>
  <si>
    <t>Прием (осмотр, консультация) врача-акушера-гинеколога повторный</t>
  </si>
  <si>
    <t>B01.001.003</t>
  </si>
  <si>
    <t>Прием (осмотр, консультация) врача-акушера-гинеколога с ультразвуковым исследованием яичников для оценки овариального резерва</t>
  </si>
  <si>
    <t>B01.001.004</t>
  </si>
  <si>
    <t>Прием (осмотр, консультация) врача-акушера-гинеколога беременной первичный</t>
  </si>
  <si>
    <t>B01.001.005</t>
  </si>
  <si>
    <t>Прием (осмотр, консультация) врача-акушера-гинеколога беременной повторный</t>
  </si>
  <si>
    <t>B04.001.001</t>
  </si>
  <si>
    <t>Диспансерный прием (осмотр, консультация) врача-акушера-гинеколога</t>
  </si>
  <si>
    <t>B04.001.002</t>
  </si>
  <si>
    <t>Профилактический прием (осмотр, консультация) врача-акушера-гинеколога</t>
  </si>
  <si>
    <t>B04.001.003</t>
  </si>
  <si>
    <t>Школа для беременных</t>
  </si>
  <si>
    <t>B03.001.001</t>
  </si>
  <si>
    <t>Комплекс исследований по определению беременности</t>
  </si>
  <si>
    <t>B03.001.002</t>
  </si>
  <si>
    <t>Комплекс исследований при преэклампсии беременных</t>
  </si>
  <si>
    <t>B03.001.005</t>
  </si>
  <si>
    <t>Комплексная услуга по медикаментозному прерыванию беременности</t>
  </si>
  <si>
    <t>A08.30.019.002</t>
  </si>
  <si>
    <t>Патолого-анатомическое вскрытие первой категории сложности</t>
  </si>
  <si>
    <t>A08.30.019.003</t>
  </si>
  <si>
    <t>Патолого-анатомическое вскрытие второй категории сложности</t>
  </si>
  <si>
    <t>A08.30.019.004</t>
  </si>
  <si>
    <t>Патолого-анатомическое вскрытие третьей категории сложности</t>
  </si>
  <si>
    <t>A08.30.019.005</t>
  </si>
  <si>
    <t>Патолого-анатомическое вскрытие четвертой категории сложности</t>
  </si>
  <si>
    <t>A08.30.019.006</t>
  </si>
  <si>
    <t>Патолого-анатомическое вскрытие пятой категории сложности</t>
  </si>
  <si>
    <t>A08.30.046.001</t>
  </si>
  <si>
    <t>Патолого-анатомическое исследование биопсийного (операционного) материала первой категории сложности</t>
  </si>
  <si>
    <t>A08.30.046.002</t>
  </si>
  <si>
    <t>Патолого-анатомическое исследование биопсийного (операционного) материала второй категории сложности</t>
  </si>
  <si>
    <t>A08.30.046.003</t>
  </si>
  <si>
    <t>Патолого-анатомическое исследование биопсийного (операционного) материала третьей категории сложности</t>
  </si>
  <si>
    <t>A08.30.046.004</t>
  </si>
  <si>
    <t>Патолого-анатомическое исследование биопсийного (операционного) материала четвертой категории сложности</t>
  </si>
  <si>
    <t>A08.30.046.005</t>
  </si>
  <si>
    <t>Патолого-анатомическое исследование биопсийного (операционного) материала пятой категории сложности</t>
  </si>
  <si>
    <t>A08.30.046.006</t>
  </si>
  <si>
    <t>Оценка, интерпретация и описание результатов патолого-анатомического исследования биопсийного (операционного) материала первой категории сложности (в том числе с использованием телемедицинских технологий)</t>
  </si>
  <si>
    <t>A08.30.046.007</t>
  </si>
  <si>
    <t>Оценка, интерпретация и описание результатов патолого-анатомического исследования биопсийного (операционного) материала второй категории сложности (в том числе с использованием телемедицинских технологий)</t>
  </si>
  <si>
    <t>A08.30.046.008</t>
  </si>
  <si>
    <t>Оценка, интерпретация и описание результатов патолого-анатомического исследования биопсийного (операционного) материала третьей категории сложности (в том числе с использованием телемедицинских технологий)</t>
  </si>
  <si>
    <t>A08.30.046.009</t>
  </si>
  <si>
    <t>Оценка, интерпретация и описание результатов патолого-анатомического исследования биопсийного (операционного) материала четвертой категории сложности (в том числе с использованием телемедицинских технологий)</t>
  </si>
  <si>
    <t>A08.30.046.010</t>
  </si>
  <si>
    <t>Оценка, интерпретация и описание результатов патолого-анатомического исследования биопсийного (операционного) материала пятой категории сложности (в том числе с использованием телемедицинских технологий)</t>
  </si>
  <si>
    <t>B01.030.001</t>
  </si>
  <si>
    <t>Осмотр (консультация) врача-патологоанатома</t>
  </si>
  <si>
    <t>Бальзамация трупа</t>
  </si>
  <si>
    <t>Одевание и туалет трупа</t>
  </si>
  <si>
    <t>B01.057.001</t>
  </si>
  <si>
    <t>Прием (осмотр, консультация) врача-хирурга первичный</t>
  </si>
  <si>
    <t>B01.057.002</t>
  </si>
  <si>
    <t>Прием (осмотр, консультация) врача-хирурга повторный</t>
  </si>
  <si>
    <t>B04.057.002</t>
  </si>
  <si>
    <t>Профилактический прием (осмотр, консультация) врача-хирурга</t>
  </si>
  <si>
    <t>B04.057.001</t>
  </si>
  <si>
    <t>Диспансерный прием (осмотр, консультация) врача-хирурга</t>
  </si>
  <si>
    <t>A16.01.017</t>
  </si>
  <si>
    <t>Удаление доброкачественных новообразований кожи</t>
  </si>
  <si>
    <t>A16.01.016</t>
  </si>
  <si>
    <t>Удаление атеромы</t>
  </si>
  <si>
    <t>A16.01.011</t>
  </si>
  <si>
    <t>Вскрытие фурункула (карбункула)</t>
  </si>
  <si>
    <t>A16.01.012</t>
  </si>
  <si>
    <t>Вскрытие и дренирование флегмоны (абсцесса)</t>
  </si>
  <si>
    <t>A16.01.012.001</t>
  </si>
  <si>
    <t>Вскрытие флегмоны (абсцесса) стопы (голени)</t>
  </si>
  <si>
    <t>A16.01.018</t>
  </si>
  <si>
    <t>Удаление доброкачественных новообразований подкожно-жировой клетчатки</t>
  </si>
  <si>
    <t>A16.01.019</t>
  </si>
  <si>
    <t>Вскрытие инфильтрата (угревого элемента) кожи и подкожно-жировой клетчатки</t>
  </si>
  <si>
    <t>A16.01.020</t>
  </si>
  <si>
    <t>Удаление контагиозных моллюсков</t>
  </si>
  <si>
    <t>A16.01.002</t>
  </si>
  <si>
    <t>Вскрытие панариция</t>
  </si>
  <si>
    <t>B03.027.013</t>
  </si>
  <si>
    <t>Комплекс исследований для диагностики злокачественных новообразований прямой кишки</t>
  </si>
  <si>
    <t>A03.19.001</t>
  </si>
  <si>
    <t>Аноскопия</t>
  </si>
  <si>
    <t>A03.19.002</t>
  </si>
  <si>
    <t>Ректороманоскопия</t>
  </si>
  <si>
    <t>A03.19.003</t>
  </si>
  <si>
    <t>Сигмоскопия</t>
  </si>
  <si>
    <t>A03.19.004</t>
  </si>
  <si>
    <t>Ректосигмоидоскопия</t>
  </si>
  <si>
    <t>A01.19.002</t>
  </si>
  <si>
    <t>Визуальное исследование при патологии сигмовидной и прямой кишки</t>
  </si>
  <si>
    <t>A01.19.004</t>
  </si>
  <si>
    <t>Трансректальное пальцевое исследование</t>
  </si>
  <si>
    <t>A16.01.028</t>
  </si>
  <si>
    <t>Удаление мозоли</t>
  </si>
  <si>
    <t>A16.01.027</t>
  </si>
  <si>
    <t>Удаление ногтевых пластинок</t>
  </si>
  <si>
    <t>A16.01.004</t>
  </si>
  <si>
    <t>Хирургическая обработка раны или инфицированной ткани</t>
  </si>
  <si>
    <t>A16.30.069</t>
  </si>
  <si>
    <t>Снятие послеоперационных швов (лигатур)</t>
  </si>
  <si>
    <t>Перевязка больших гнойных ран</t>
  </si>
  <si>
    <t>Наложение лекарственной повязки (медсестрой)</t>
  </si>
  <si>
    <t>Наложение асептической повязки малой</t>
  </si>
  <si>
    <t>Наложение асептической повязки медсестрой</t>
  </si>
  <si>
    <t>Операции при поверхностных гнойных процессах</t>
  </si>
  <si>
    <t>A17.01.003</t>
  </si>
  <si>
    <t>Ионофорез кожи</t>
  </si>
  <si>
    <t>A17.01.007</t>
  </si>
  <si>
    <t>Дарсонвализация кожи</t>
  </si>
  <si>
    <t>A17.01.008</t>
  </si>
  <si>
    <t>Воздействие токами ультравысокой частоты на кожу</t>
  </si>
  <si>
    <t>A17.01.011</t>
  </si>
  <si>
    <t>Воздействие токами надтональной частоты при заболеваниях кожи и подкожно-жировой клетчатки</t>
  </si>
  <si>
    <t>A17.01.013</t>
  </si>
  <si>
    <t>Воздействие синусоидальными модулированными токами (СМТ-терапия) при заболеваниях кожи и подкожно-жировой клетчатки</t>
  </si>
  <si>
    <t>A17.02.001</t>
  </si>
  <si>
    <t>Электростимуляция мышц</t>
  </si>
  <si>
    <t>A17.03.002</t>
  </si>
  <si>
    <t>Воздействие диадинамическими токами (ДДТ-терапия) при костной патологии</t>
  </si>
  <si>
    <t>A17.03.003</t>
  </si>
  <si>
    <t>Воздействие синусоидальными модулированными токами (СМТ-терапия) при костной патологии</t>
  </si>
  <si>
    <t>A17.03.005</t>
  </si>
  <si>
    <t>Воздействие токами надтональной частоты (ультратонотерапия) при костной патологии</t>
  </si>
  <si>
    <t>A17.03.006</t>
  </si>
  <si>
    <t>Воздействие токами ультравысокой частоты при костной патологии</t>
  </si>
  <si>
    <t>A17.03.007</t>
  </si>
  <si>
    <t>Воздействие магнитными полями при костной патологии</t>
  </si>
  <si>
    <t>A17.04.001</t>
  </si>
  <si>
    <t>Электрофорез лекарственных препаратов при заболеваниях суставов</t>
  </si>
  <si>
    <t>A17.05.001</t>
  </si>
  <si>
    <t>Дарсонвализация местная при заболеваниях системы органов кроветворения и крови</t>
  </si>
  <si>
    <t>A17.05.002</t>
  </si>
  <si>
    <t>Электрофорез лекарственных препаратов при заболеваниях системы органов кроветворения и крови</t>
  </si>
  <si>
    <t>A17.07.001</t>
  </si>
  <si>
    <t>Электрофорез лекарственных препаратов при патологии полости рта и зубов</t>
  </si>
  <si>
    <t>A17.07.004</t>
  </si>
  <si>
    <t>Ионофорез при патологии полости рта и зубов</t>
  </si>
  <si>
    <t>A17.07.005</t>
  </si>
  <si>
    <t>Магнитотерапия при патологии полости рта и зубов</t>
  </si>
  <si>
    <t>A17.07.007</t>
  </si>
  <si>
    <t>Дарсонвализация при патологии полости рта</t>
  </si>
  <si>
    <t>A17.07.009</t>
  </si>
  <si>
    <t>Воздействие электрическими полями при патологии полости рта и зубов</t>
  </si>
  <si>
    <t>A17.07.010</t>
  </si>
  <si>
    <t>Воздействие токами надтональной частоты (ультратонотерапия) при патологии полости рта и зубов</t>
  </si>
  <si>
    <t>A17.07.011</t>
  </si>
  <si>
    <t>Воздействие токами ультравысокой частоты при патологии полости рта и зубов</t>
  </si>
  <si>
    <t>A17.07.013</t>
  </si>
  <si>
    <t>Воздействие магнитными полями при патологии полости рта и зубов</t>
  </si>
  <si>
    <t>A17.08.001</t>
  </si>
  <si>
    <t>Электрофорез лекарственных препаратов при заболеваниях верхних дыхательных путей</t>
  </si>
  <si>
    <t>A17.08.001.001</t>
  </si>
  <si>
    <t>Электрофорез лекарственных препаратов эндоназальный</t>
  </si>
  <si>
    <t>A17.08.002</t>
  </si>
  <si>
    <t>Дарсонвализация при заболеваниях верхних дыхательных путей</t>
  </si>
  <si>
    <t>A17.08.004</t>
  </si>
  <si>
    <t>Воздействие токами ультравысокой частоты при заболеваниях верхних дыхательных путей</t>
  </si>
  <si>
    <t>A17.08.005</t>
  </si>
  <si>
    <t>Воздействие токами надтональной частоты (ультратонотерапия) ультратонотерапия эндоназальная при заболеваниях верхних дыхательных путей</t>
  </si>
  <si>
    <t>A17.08.006</t>
  </si>
  <si>
    <t>Дарсонвализация эндоназальная при заболеваниях верхних дыхательных путей</t>
  </si>
  <si>
    <t>A17.09.001</t>
  </si>
  <si>
    <t>Электрофорез лекарственных препаратов при патологии легких</t>
  </si>
  <si>
    <t>A17.09.004</t>
  </si>
  <si>
    <t>Воздействие токами ультравысокой частоты при заболеваниях нижних дыхательных путей</t>
  </si>
  <si>
    <t>A17.10.001.001</t>
  </si>
  <si>
    <t>Воздействие синусоидальными модулированными токами (СМТ-терапия) при патологии сердца и перикарда</t>
  </si>
  <si>
    <t>A17.10.003</t>
  </si>
  <si>
    <t>Дарсонвализация при патологии сердца и перикарда</t>
  </si>
  <si>
    <t>A17.10.004</t>
  </si>
  <si>
    <t>Воздействие токами надтональной частоты (ультратонотерапия) при патологии сердца и перикарда</t>
  </si>
  <si>
    <t>A17.12.001</t>
  </si>
  <si>
    <t>Электрофорез при заболеваниях крупных кровеносных сосудов</t>
  </si>
  <si>
    <t>A17.12.002</t>
  </si>
  <si>
    <t>Дарсонвализация местная при заболеваниях крупных кровеносных сосудов</t>
  </si>
  <si>
    <t>A17.13.001</t>
  </si>
  <si>
    <t>Электрофорез лекарственных препаратов при нарушениях микроциркуляции</t>
  </si>
  <si>
    <t>A17.13.002</t>
  </si>
  <si>
    <t>Воздействие синусоидальными модулированными токами (СМТ-терапия) при нарушениях микроциркуляции</t>
  </si>
  <si>
    <t>A17.13.004</t>
  </si>
  <si>
    <t>Дарсонвализация при нарушениях микроциркуляции</t>
  </si>
  <si>
    <t>A17.13.005</t>
  </si>
  <si>
    <t>Воздействие магнитными полями при нарушениях микроциркуляции</t>
  </si>
  <si>
    <t>A17.14.001</t>
  </si>
  <si>
    <t>Электрофорез лекарственных препаратов при заболеваниях печени и желчевыводящих путей</t>
  </si>
  <si>
    <t>A17.15.001</t>
  </si>
  <si>
    <t>Электрофорез лекарственных препаратов при заболеваниях поджелудочной железы</t>
  </si>
  <si>
    <t>A17.16.001</t>
  </si>
  <si>
    <t>Электорофорез лекарственных препаратов при заболеваниях желудка и двенадцатиперстной кишки</t>
  </si>
  <si>
    <t>A17.16.002</t>
  </si>
  <si>
    <t>Электростимуляция желудочно-кишечного тракта</t>
  </si>
  <si>
    <t>A17.19.001</t>
  </si>
  <si>
    <t>Электрофорез лекарственных препаратов при заболеваниях кишечника</t>
  </si>
  <si>
    <t>A17.19.002</t>
  </si>
  <si>
    <t>Ректальное воздействие импульсными токами при заболеваниях сигмовидной и прямой кишки</t>
  </si>
  <si>
    <t>A17.19.004</t>
  </si>
  <si>
    <t>Ректальная дарсонвализация при заболеваниях сигмовидной и прямой кишки</t>
  </si>
  <si>
    <t>A17.20.001</t>
  </si>
  <si>
    <t>Переменное магнитное поле при заболеваниях женских половых органов</t>
  </si>
  <si>
    <t>A17.20.002</t>
  </si>
  <si>
    <t>Электрофорез лекарственных препаратов при заболеваниях женских половых органов</t>
  </si>
  <si>
    <t>A17.20.005</t>
  </si>
  <si>
    <t>Дарсонвализация местная при заболеваниях женских половых органов</t>
  </si>
  <si>
    <t>A17.20.007</t>
  </si>
  <si>
    <t>Воздействие токами надтональной частоты (ультратонотерапия) вагинально или ректально при заболеваниях женских половых органов</t>
  </si>
  <si>
    <t>A17.20.008</t>
  </si>
  <si>
    <t>Воздействие электромагнитным излучением сантиметрового диапазона (СМВ-терапия) вагинально или ректально при заболеваниях женских половых органов</t>
  </si>
  <si>
    <t>A17.21.001</t>
  </si>
  <si>
    <t>Электрофорез лекарственных препаратов при заболеваниях мужских половых органов</t>
  </si>
  <si>
    <t>A17.21.002</t>
  </si>
  <si>
    <t>Ректальное импульсное электровоздействие при заболеваниях мужских половых органов</t>
  </si>
  <si>
    <t>A17.21.003</t>
  </si>
  <si>
    <t>Ректальное воздействие магнитными полями при заболеваниях мужских половых органов</t>
  </si>
  <si>
    <t>A17.21.004</t>
  </si>
  <si>
    <t>Ректальная дарсонвализация при заболеваниях мужских половых органов</t>
  </si>
  <si>
    <t>A17.22.001</t>
  </si>
  <si>
    <t>Электрофорез лекарственных препаратов при заболеваниях желез внутренней секреции</t>
  </si>
  <si>
    <t>A17.23.001</t>
  </si>
  <si>
    <t>Электрофорез лекарственных препаратов при заболеваниях центральной нервной системы и головного мозга</t>
  </si>
  <si>
    <t>A17.24.001</t>
  </si>
  <si>
    <t>Чрескожная электронейростимуляция при заболеваниях периферической нервной системы</t>
  </si>
  <si>
    <t>A17.24.002</t>
  </si>
  <si>
    <t>Гальванизация при заболеваниях периферической нервной системы</t>
  </si>
  <si>
    <t>A17.24.003</t>
  </si>
  <si>
    <t>Токи Бернара при заболеваниях периферической нервной системы</t>
  </si>
  <si>
    <t>A17.24.004</t>
  </si>
  <si>
    <t>Дарсонвализация местная при заболеваниях периферической нервной системы</t>
  </si>
  <si>
    <t>A17.24.005</t>
  </si>
  <si>
    <t>Электрофорез лекарственных препаратов при заболеваниях периферической нервной системы</t>
  </si>
  <si>
    <t>A17.24.007</t>
  </si>
  <si>
    <t>Воздействие синусоидальными модулированными токами (СМТ-терапия) при заболеваниях периферической нервной системы</t>
  </si>
  <si>
    <t>A17.24.008</t>
  </si>
  <si>
    <t>Воздействие токами надтональной частоты (ультратонотерапия) при заболеваниях периферической нервной системы</t>
  </si>
  <si>
    <t>A17.24.009</t>
  </si>
  <si>
    <t>Воздействие магнитными полями при заболеваниях периферической нервной системы</t>
  </si>
  <si>
    <t>A17.25.001</t>
  </si>
  <si>
    <t>Внутриушной электрофорез лекарственных препаратов при заболеваниях органа слуха</t>
  </si>
  <si>
    <t>A17.25.002</t>
  </si>
  <si>
    <t>Дарсонвализация органа слуха</t>
  </si>
  <si>
    <t>A17.25.003</t>
  </si>
  <si>
    <t>Воздействие электрическими полями ультравысокой частоты при заболеваниях органа слуха</t>
  </si>
  <si>
    <t>A17.25.004</t>
  </si>
  <si>
    <t>Воздействие токами надтональной частоты (ультратонотерапия) эндоурально при заболеваниях органа слуха</t>
  </si>
  <si>
    <t>A17.25.005</t>
  </si>
  <si>
    <t>Дарсонвализация эндоурально при заболеваниях органа слуха</t>
  </si>
  <si>
    <t>A17.26.001</t>
  </si>
  <si>
    <t>Электрофорез лекарственных препаратов при заболеваниях органа зрения</t>
  </si>
  <si>
    <t>A17.26.002</t>
  </si>
  <si>
    <t>Низкочастотная магнитотерапия на орган зрения</t>
  </si>
  <si>
    <t>A17.26.005</t>
  </si>
  <si>
    <t>Гальванизация при заболеваниях органа зрения</t>
  </si>
  <si>
    <t>A17.26.006</t>
  </si>
  <si>
    <t>Воздействие токами ультравысокой частоты при заболеваниях органа зрения</t>
  </si>
  <si>
    <t>A17.28.001</t>
  </si>
  <si>
    <t>Электрофорез лекарственных препаратов при заболеваниях почек</t>
  </si>
  <si>
    <t>A17.28.002</t>
  </si>
  <si>
    <t>Электростимуляция мочеточников при заболеваниях почек и мочевыделительного тракта</t>
  </si>
  <si>
    <t>A17.28.003</t>
  </si>
  <si>
    <t>Электростимуляция мочевого пузыря</t>
  </si>
  <si>
    <t>A17.29.003</t>
  </si>
  <si>
    <t>Лекарственный электрофорез при неуточненных заболеваниях</t>
  </si>
  <si>
    <t>A17.30.003</t>
  </si>
  <si>
    <t>Диадинамотерапия</t>
  </si>
  <si>
    <t>A17.30.004</t>
  </si>
  <si>
    <t>Воздействие синусоидальными модулированными токами</t>
  </si>
  <si>
    <t>A17.30.006</t>
  </si>
  <si>
    <t>Чрескожная короткоимпульсная электростимуляция (ЧЭНС)</t>
  </si>
  <si>
    <t>A17.30.007</t>
  </si>
  <si>
    <t>Воздействие электромагнитным излучением сантиметрового диапазона (СМВ-терапия)</t>
  </si>
  <si>
    <t>A17.30.008</t>
  </si>
  <si>
    <t>Воздействие электромагнитным излучением миллиметрового диапазона (КВЧ-терапия)</t>
  </si>
  <si>
    <t>A17.30.017</t>
  </si>
  <si>
    <t>Воздействие электрическим полем ультравысокой частоты (ЭП УВЧ)</t>
  </si>
  <si>
    <t>A17.30.018</t>
  </si>
  <si>
    <t>Воздействие электромагнитным излучением дециметрового диапазона (ДМВ)</t>
  </si>
  <si>
    <t>A17.30.019</t>
  </si>
  <si>
    <t>Воздействие переменным магнитным полем (ПеМП)</t>
  </si>
  <si>
    <t>A17.30.019.001</t>
  </si>
  <si>
    <t>Воздействие магнитными полями при заболеваниях мышц</t>
  </si>
  <si>
    <t>A17.30.020</t>
  </si>
  <si>
    <t>Воздействие сверхвысокочастотным электромагнитным полем</t>
  </si>
  <si>
    <t>A17.30.024</t>
  </si>
  <si>
    <t>Электрофорез импульсными токами</t>
  </si>
  <si>
    <t>A17.30.024.001</t>
  </si>
  <si>
    <t>Электрофорез диадинамическими токами (ДЦТ-форез)</t>
  </si>
  <si>
    <t>A17.30.024.002</t>
  </si>
  <si>
    <t>Электрофорез синусоидальными модулированными токами (СМТ-форез)</t>
  </si>
  <si>
    <t>A17.30.027</t>
  </si>
  <si>
    <t>Лазерофорез</t>
  </si>
  <si>
    <t>A17.30.029</t>
  </si>
  <si>
    <t>Воздействие высокоинтенсивным импульсным магнитным полем</t>
  </si>
  <si>
    <t>A17.30.030</t>
  </si>
  <si>
    <t>Электростимуляция лицевого и/или тройничного нервов, мимических и/или жевательных мышц</t>
  </si>
  <si>
    <t>A17.30.031</t>
  </si>
  <si>
    <t>Воздействие магнитными полями</t>
  </si>
  <si>
    <t>A17.30.032</t>
  </si>
  <si>
    <t>Воздействие токами надтональной частоты</t>
  </si>
  <si>
    <t>A17.30.034</t>
  </si>
  <si>
    <t>Ультрафонофорез лекарственный</t>
  </si>
  <si>
    <t>A17.30.035</t>
  </si>
  <si>
    <t>Электростимуляция</t>
  </si>
  <si>
    <t>A17.30.036</t>
  </si>
  <si>
    <t>Воздействие импульсным низкочастотным электромагнитным полем</t>
  </si>
  <si>
    <t>A17.30.040</t>
  </si>
  <si>
    <t>Магнитофорез</t>
  </si>
  <si>
    <t>A22.01.001</t>
  </si>
  <si>
    <t>Ультразвуковое лечение кожи</t>
  </si>
  <si>
    <t>A22.01.001.001</t>
  </si>
  <si>
    <t>Ультрафонофорез лекарственный кожи</t>
  </si>
  <si>
    <t>A22.01.005</t>
  </si>
  <si>
    <t>Низкоинтенсивное лазерное облучение кожи</t>
  </si>
  <si>
    <t>A22.01.006</t>
  </si>
  <si>
    <t>Ультрафиолетовое облучение кожи</t>
  </si>
  <si>
    <t>A22.02.001</t>
  </si>
  <si>
    <t>Воздействие низкоинтенсивным лазерным излучением при заболеваниях мышц</t>
  </si>
  <si>
    <t>A22.02.002</t>
  </si>
  <si>
    <t>Ультрафонофорез лекарственный при заболеваниях мышц</t>
  </si>
  <si>
    <t>A22.04.002</t>
  </si>
  <si>
    <t>Воздействие ультразвуком при заболеваниях суставов</t>
  </si>
  <si>
    <t>A22.04.002.001</t>
  </si>
  <si>
    <t>Ультрафонофорез лекарственный при заболеваниях суставов</t>
  </si>
  <si>
    <t>A22.04.003</t>
  </si>
  <si>
    <t>Воздействие низкоинтенсивным лазерным излучением при заболеваниях суставов</t>
  </si>
  <si>
    <t>A22.04.004</t>
  </si>
  <si>
    <t>Ультрафиолетовое облучение при заболеваниях суставов</t>
  </si>
  <si>
    <t>A22.05.001</t>
  </si>
  <si>
    <t>Воздействие низкоинтенсивным лазерным излучением при заболеваниях органов кроветворения и крови</t>
  </si>
  <si>
    <t>A22.07.003</t>
  </si>
  <si>
    <t>Лазерная физиотерапия челюстно-лицевой области</t>
  </si>
  <si>
    <t>A22.07.005</t>
  </si>
  <si>
    <t>Ультрафиолетовое облучение ротоглотки</t>
  </si>
  <si>
    <t>A22.07.008</t>
  </si>
  <si>
    <t>Воздействие лазерным низкоинтенсивным излучением на область десен</t>
  </si>
  <si>
    <t>A22.08.002</t>
  </si>
  <si>
    <t>Воздействие ультразвуком при заболеваниях верхних дыхательных путей</t>
  </si>
  <si>
    <t>A22.08.003</t>
  </si>
  <si>
    <t>Воздействие лазерным низкоинтенсивным излучением на область зева</t>
  </si>
  <si>
    <t>A22.08.004</t>
  </si>
  <si>
    <t>Воздействие лазерным низкоинтенсивным излучением эндоназально</t>
  </si>
  <si>
    <t>A22.08.005</t>
  </si>
  <si>
    <t>Ультрафонофорез лекарственный при заболеваниях верхних дыхательных путей</t>
  </si>
  <si>
    <t>A22.08.006</t>
  </si>
  <si>
    <t>Воздействие коротким ультрафиолетовым светом при заболеваниях верхних дыхательных путей</t>
  </si>
  <si>
    <t>A22.08.007</t>
  </si>
  <si>
    <t>Воздействие низкоинтенсивным лазерным излучением при заболеваниях верхних дыхательных путей</t>
  </si>
  <si>
    <t>A22.09.008</t>
  </si>
  <si>
    <t>Ультрафонофорез лекарственный при заболеваниях нижних дыхательных путей</t>
  </si>
  <si>
    <t>A22.09.010</t>
  </si>
  <si>
    <t>Воздействие низкоинтенсивным лазерным излучением при заболеваниях нижних дыхательных путей</t>
  </si>
  <si>
    <t>A22.10.001</t>
  </si>
  <si>
    <t>Воздействие низкоинтенсивным лазерным излучением при заболеваниях сердца и перикарда</t>
  </si>
  <si>
    <t>A22.14.002</t>
  </si>
  <si>
    <t>Воздействие ультразвуком при заболеваниях печени и желчевыводящих путей</t>
  </si>
  <si>
    <t>A22.14.002.001</t>
  </si>
  <si>
    <t>Ультрафонофорез лекарственный при заболеваниях печени и желчевыводящих путей</t>
  </si>
  <si>
    <t>A22.14.003</t>
  </si>
  <si>
    <t>Воздействие низкоинтенсивным лазерным излучением при заболеваниях печени и желчевыводящих путей</t>
  </si>
  <si>
    <t>A22.20.001</t>
  </si>
  <si>
    <t>Лазеротерапия при заболеваниях женских половых органов</t>
  </si>
  <si>
    <t>A22.20.001.001</t>
  </si>
  <si>
    <t>Воздействие низкоинтенсивным лазерным излучением вагинально</t>
  </si>
  <si>
    <t>A22.20.008</t>
  </si>
  <si>
    <t>Магнитолазеротерапия при заболеваниях женских половых органов</t>
  </si>
  <si>
    <t>A22.20.008.001</t>
  </si>
  <si>
    <t>Магнитолазеротерапия при заболеваниях женских половых органов внутриполостная</t>
  </si>
  <si>
    <t>A22.24.001</t>
  </si>
  <si>
    <t>Воздействие низкоинтенсивным лазерным излучением при заболеваниях периферической нервной системы</t>
  </si>
  <si>
    <t>A22.24.002</t>
  </si>
  <si>
    <t>Воздействие ультразвуковое при заболеваниях периферической нервной системы</t>
  </si>
  <si>
    <t>A22.24.002.001</t>
  </si>
  <si>
    <t>Лекарственный ультрафонофорез при заболеваниях периферической нервной системы</t>
  </si>
  <si>
    <t>A22.25.001</t>
  </si>
  <si>
    <t>Эндоаурикулярное воздействие низкоинтенсивным лазерным излучением при заболеваниях органов слуха</t>
  </si>
  <si>
    <t>A22.25.002</t>
  </si>
  <si>
    <t>Светолечение коротким ультрафиолетовым излучением наружного уха</t>
  </si>
  <si>
    <t>A22.25.003</t>
  </si>
  <si>
    <t>Микроволновое излучение дециметрового диапазона при заболеваниях органов слуха</t>
  </si>
  <si>
    <t>A22.26.024</t>
  </si>
  <si>
    <t>Ультрафиолетовое облучение (местное) при заболеваниях глаза и его придаточных пазух</t>
  </si>
  <si>
    <t>A22.26.025</t>
  </si>
  <si>
    <t>Воздействие ультразвуковое при заболеваниях органов зрения</t>
  </si>
  <si>
    <t>A22.26.026</t>
  </si>
  <si>
    <t>Ультрафонофорез препаратов при заболеваниях органов зрения</t>
  </si>
  <si>
    <t>A22.27.001</t>
  </si>
  <si>
    <t>Ультрафиолетовое облучение слизистой носа</t>
  </si>
  <si>
    <t>A22.28.003</t>
  </si>
  <si>
    <t>Воздействие ультразвуковое при заболеваниях почек и мочевыделительного тракта</t>
  </si>
  <si>
    <t>A22.28.004</t>
  </si>
  <si>
    <t>Воздействие низкоинтенсивным лазерным излучением при заболеваниях почек и мочевыделительного тракта</t>
  </si>
  <si>
    <t>A22.28.013</t>
  </si>
  <si>
    <t>Ультрафонофорез лекарственных препаратов при заболеваниях почек и мочевыделительного тракта</t>
  </si>
  <si>
    <t>A22.28.014</t>
  </si>
  <si>
    <t>Воздействие низкоинтенсивным лазерным излучением при заболеваниях мочевыделительного тракта</t>
  </si>
  <si>
    <t>A22.30.001</t>
  </si>
  <si>
    <t>Воздействие инфракрасным излучением</t>
  </si>
  <si>
    <t>A22.30.001.001</t>
  </si>
  <si>
    <t>Инфракрасное излучение общее</t>
  </si>
  <si>
    <t>A22.30.003</t>
  </si>
  <si>
    <t>Воздействие коротким ультрафиолетовым излучением</t>
  </si>
  <si>
    <t>A22.30.004</t>
  </si>
  <si>
    <t>Воздействие длинноволновым ультрафиолетовым излучением</t>
  </si>
  <si>
    <t>A22.30.014</t>
  </si>
  <si>
    <t>Определение биодозы для ультрафиолетового облучения</t>
  </si>
  <si>
    <t>Определение антител классов A, M, G (IgM, IgA, IgG) к лямблиям в крови</t>
  </si>
  <si>
    <t>Определение антител к трихинеллам (Trichinella spiralis)</t>
  </si>
  <si>
    <t>Определение антител к возбудителю описторхоза (Opisthorchis felineus) в крови</t>
  </si>
  <si>
    <t>Определение антител класса G (IgG) к эхинококку однокамерному в крови</t>
  </si>
  <si>
    <t>Определение антител к токсокаре собак (Toxocara canis) в крови</t>
  </si>
  <si>
    <t>Определение суммарных антител к бруцеллам (Brucella spp.)</t>
  </si>
  <si>
    <t>Определение антител к хламидии пневмонии (Chlamydophila pneumoniae) в крови</t>
  </si>
  <si>
    <t>Определение антител классов M, G (IgM, IgG) к микоплазме пневмонии (Mycoplasma pneumoniae) в крови</t>
  </si>
  <si>
    <t>Определение антител класса M (IgM) к капсидному антигену (VCA) вируса Эпштейна-Барр (Epstein - Barr virus) в крови</t>
  </si>
  <si>
    <t>A26.06.029.002</t>
  </si>
  <si>
    <t>Определение антител класса G (IgG) к капсидному антигену (VCA) вируса Эпштейна-Барр (Epstein - Barr virus) в крови (NA-Ig G)</t>
  </si>
  <si>
    <t>Определение антител класса G (IgG) к ранним белкам (EA) вируса Эпштейна-Барр (Epstein-Barr virus) в крови</t>
  </si>
  <si>
    <t>Определение антител к хламидии трахоматис (Chlamydia trachomatis) в крови</t>
  </si>
  <si>
    <t>Определение антител класса G (IgG) к цитомегаловирусу (Cytomegalovirus) в крови</t>
  </si>
  <si>
    <t>Определение антител класса M (IgM) к цитомегаловирусу (Cytomegalovirus) в крови</t>
  </si>
  <si>
    <t>Определение антител к вирусу простого герпеса (Herpes simplex virus) в крови</t>
  </si>
  <si>
    <t>Определение антител класса А (IgА) к уреаплазме в крови (ИФА)</t>
  </si>
  <si>
    <t>Определение антител к вирусу краснухи (Rubella virus) в крови</t>
  </si>
  <si>
    <t>Определение антител к токсоплазме (Toxoplasma gondii) в крови</t>
  </si>
  <si>
    <t>Определение антител к вирусу гепатита A (Hepatitis A virus) в крови</t>
  </si>
  <si>
    <t>Определение антигена (HBsAg) вируса гепатита B (Hepatitis B virus) в крови, качественное исследование</t>
  </si>
  <si>
    <t>Определение антител к e-антигену (anti-HBe) вируса гепатита B (Hepatitis B virus) в крови</t>
  </si>
  <si>
    <t>Определение антител классов к ядерному антигену (HBcAg) вируса гепатита B (Hepatitis B virus) в крови</t>
  </si>
  <si>
    <t>Определение антител класса M к ядерному антигену (anti-HBc IgM) вируса гепатита B (Hepatitis B virus) в крови</t>
  </si>
  <si>
    <t>A26.06.039.002</t>
  </si>
  <si>
    <t>Определение антител класса G к ядерному антигену (anti-HBc IgG) вируса гепатита B (Hepatitis B virus) в крови (Е-антиген)</t>
  </si>
  <si>
    <t>Определение антител к поверхностному антигену (HBsAg) вируса гепатита B (Hepatitis B virus) в крови</t>
  </si>
  <si>
    <t>Определение антител класса G (anti-HCV IgG) к вирусу гепатита C (Hepatitis C virus) в крови</t>
  </si>
  <si>
    <t>Определение суммарных антител классов M и G (anti-HCV IgG и anti-HCV IgM) к вирусу гепатита C (Hepatitis C virus) в крови</t>
  </si>
  <si>
    <t>Определение Core-антигена вируса гепатита C (Hepatitis C virus) в крови</t>
  </si>
  <si>
    <t>Определение антител к вирусу гепатита D (Hepatitis D virus) в крови</t>
  </si>
  <si>
    <t>Исследование уровня антител классов M, G (IgM, IgG) к вирусу иммунодефицита человека ВИЧ-1/2 и антигена p24 (Human immunodeficiency virus HIV 1/2 + Agp24) в крови</t>
  </si>
  <si>
    <t>Определение антител класса G (IgG) к вирусу кори в крови</t>
  </si>
  <si>
    <t>Определение антител класса M, (IgM) к вирусу кори в крови</t>
  </si>
  <si>
    <t>Исследование уровня общего иммуноглобулина E в крови</t>
  </si>
  <si>
    <t>Исследование уровня иммуноглобулина A в крови</t>
  </si>
  <si>
    <t>Исследование уровня иммуноглобулина M в крови</t>
  </si>
  <si>
    <t>Исследование уровня иммуноглобулина G в крови</t>
  </si>
  <si>
    <t>Исследование уровня иммуноглобулина MиG в крови ревматоидного фактора</t>
  </si>
  <si>
    <t>Определение антител к бледной трепонеме (Treponema pallidum) в крови</t>
  </si>
  <si>
    <t>A26.06.082.006</t>
  </si>
  <si>
    <t>Определение антител к бледной трепонеме (Treponema pallidum) в реакции пассивной гемагглютинации (РПГА) (качественное и полуколичественное исследование) в ликворе (крови)</t>
  </si>
  <si>
    <t>Определение антител к бледной трепонеме (Treponema pallidum) в нетрепонемных тестах (RPR, РМП) (качественное и полуколичественное исследование) в сыворотке крови</t>
  </si>
  <si>
    <t>Количественное определение РНК вируса иммунодефицита человека ВИЧ-1 (Human immunodeficiency virus HIV-1) в плазме крови методом ПЦР</t>
  </si>
  <si>
    <t>Определение РНК вируса иммунодефицита человека методом ПЦР, качественное исследование</t>
  </si>
  <si>
    <t>Определение РНК вируса гепатита C (Hepatitis C virus) в крови методом ПЦР, количественное исследование</t>
  </si>
  <si>
    <t>Определение РНК вируса гепатита C (Hepatitis C virus) в крови методом ПЦР, качественное исследование</t>
  </si>
  <si>
    <t>A.26.05.019.001</t>
  </si>
  <si>
    <t>Молекулярно-биологическое исследование крови на генотип вируса гепатита C (Hepatitis C virus)</t>
  </si>
  <si>
    <t>Определение ДНК вируса гепатита B (Hepatitis B virus) в крови методом ПЦР, количественное исследование</t>
  </si>
  <si>
    <t>Определение ДНК вируса гепатита B (Hepatitis B virus) в крови методом ПЦР, качественное исследование</t>
  </si>
  <si>
    <t>Определение ДНК вируса Эпштейна-Барр (Epstein - Barr virus) методом ПЦР в периферической и пуповинной крови, качественное исследование</t>
  </si>
  <si>
    <t>Определение ДНК цитомегаловируса (Cytomegalovirus) методом ПЦР в периферической и пуповинной крови, качественное исследование</t>
  </si>
  <si>
    <t>Определение ДНК вируса простого герпеса 1 и 2 типов (Herpes simplex virus types 1, 2) методом ПЦР в крови, качественное исследование</t>
  </si>
  <si>
    <t>Определение ДНК цитомегаловируса (Cytomegalovirus) методом ПЦР в слюне, качественное исследование</t>
  </si>
  <si>
    <t>Определение ДНК цитомегаловируса (Cytomegalovirus) методом ПЦР в слюне, количественное исследование</t>
  </si>
  <si>
    <t>Определение ДНК цитомегаловируса (Cytomegalovirus) в мазках со слизистой оболочки ротоглотки методом ПЦР, качественное исследование</t>
  </si>
  <si>
    <t>Определение ДНК цитомегаловируса (Cytomegalovirus) в мазках со слизистой оболочки ротоглотки методом ПЦР, количественное исследование</t>
  </si>
  <si>
    <t>Молекулярно-биологическое исследование отделяемого из цервикального канала на цитомегаловирус (Cytomegalovirus)</t>
  </si>
  <si>
    <t>Определение ДНК цитомегаловируса (Cytomegalovirus) в отделяемом из цервикального канала методом ПЦР, качественное исследование</t>
  </si>
  <si>
    <t>Определение ДНК цитомегаловируса (Cytomegalovirus) в отделяемом из цервикального канала методом ПЦР, количественное исследование</t>
  </si>
  <si>
    <t>Определение ДНК цитомегаловируса (Cytomegalovirus) в отделяемом из влагалища методом ПЦР, качественное исследование</t>
  </si>
  <si>
    <t>Определение ДНК цитомегаловируса (Cytomegalovirus) в отделяемом из влагалища методом ПЦР, количественное исследование</t>
  </si>
  <si>
    <t>Определение ДНК цитомегаловируса (Cytomegalovirus) в отделяемом из уретры методом ПЦР, качественное исследование</t>
  </si>
  <si>
    <t>Молекулярно-биологическое исследование мазков со слизистой оболочки ротоглотки на вирус Эпштейна-Барр (Epstein - Barr virus)</t>
  </si>
  <si>
    <t>Определение ДНК вируса Эпштейна-Барр (Epstein - Barr virus) в мазках со слизистой оболочки ротоглотки методом ПЦР, качественное исследование</t>
  </si>
  <si>
    <t>Определение ДНК вируса Эпштейна-Барр (Epstein - Barr virus) в мазках со слизистой оболочки ротоглотки методом ПЦР, количественное исследование</t>
  </si>
  <si>
    <t>Молекулярно-биологическое исследование отделяемого из цервикального канала на вирус простого герпеса 1 и 2 типов (Herpes simplex virus types 1, 2)</t>
  </si>
  <si>
    <t>Определение ДНК вируса простого герпеса 1 и 2 типов (Herpes simplex virus types 1, 2) в отделяемом из цервикального канала</t>
  </si>
  <si>
    <t>Молекулярно-биологическое исследование влагалищного отделяемого на вирус простого герпеса 1 и 2 типов (Herpes simplex virus types 1, 2)</t>
  </si>
  <si>
    <t>Определение ДНК вируса простого герпеса 1 и 2 типов (Herpes simplex virus types 1, 2) в отделяемом из влагалища методом ПЦР</t>
  </si>
  <si>
    <t>Определение ДНК вируса простого герпеса 1 и 2 типов (Herpes simplex virus types 1, 2) в отделяемом из уретры методом ПЦР</t>
  </si>
  <si>
    <t>Молекулярно-биологическое исследование отделяемого конъюнктивы на вирус простого герпеса 1 и 2 типов (Herpes simplex virus types 1, 2)</t>
  </si>
  <si>
    <t>Определение ДНК вируса простого герпеса 1 и 2 типов (Herpes simplex virus types 1, 2) в отделяемом конъюнктивы методом ПЦР</t>
  </si>
  <si>
    <t>Молекулярно-биологическое исследование соскоба с роговицы на вирус простого герпеса (Herpes simplex virus)</t>
  </si>
  <si>
    <t>Определение ДНК вируса простого герпеса 1 и 2 типов (Herpes simplex virus types 1, 2) в соскобе с роговицы методом ПЦР</t>
  </si>
  <si>
    <t>Молекулярно-биологическое исследование мочи на вирус простого герпеса 1 и 2 типов (Herpes simplex virus types 1, 2)</t>
  </si>
  <si>
    <t>Определение ДНК вируса простого герпеса 1 и 2 типов (Herpes simplex virus types 1, 2) в моче методом ПЦР</t>
  </si>
  <si>
    <t>Определение ДНК вируса простого герпеса 1 и 2 типов (Herpes simplex virus types 1, 2) в везикулярной жидкости, соскобах с высыпаний методом ПЦР</t>
  </si>
  <si>
    <t>Молекулярно-биологическое исследование соскоба из носоглотки на вирус простого герпеса (Herpes simplex virus)</t>
  </si>
  <si>
    <t>Молекулярно-биологическое исследование мазков со слизистой оболочки ротоглотки на хламидию трахоматис (Chlamydia trachomatis)</t>
  </si>
  <si>
    <t>Определение ДНК хламидии трахоматис (Chlamydia trachomatis) в мазках со слизистой оболочки ротоглотки методом ПЦР</t>
  </si>
  <si>
    <t>Молекулярно-биологическое исследование отделяемого слизистых оболочек женских половых органов на хламидию трахоматис (Chlamydia trachomatis)</t>
  </si>
  <si>
    <t>Определение ДНК хламидии трахоматис (Chlamydia trachomatis) в отделяемом слизистых оболочек женских половых органов методом ПЦР</t>
  </si>
  <si>
    <t>Определение ДНК хламидии трахоматис (Chlamydia trachomatis) в отделяемом из уретры методом ПЦР</t>
  </si>
  <si>
    <t>Молекулярно-биологическое исследование мочи на хламидию трахоматис (Chlamydia trachomatis)</t>
  </si>
  <si>
    <t>Определение ДНК хламидии трахоматис (Chlamydia trachomatis) в моче методом ПЦР</t>
  </si>
  <si>
    <t>Определение ДНК хламидии трахоматис (Chlamydia trachomatis) в отделяемом конъюнктивы методом ПЦР</t>
  </si>
  <si>
    <t>Молекулярно-биологическое исследование мазков со слизистой оболочки ротоглотки на гонококк (Neisseria gonorrhoeae)</t>
  </si>
  <si>
    <t>Определение ДНК гонококка (Neisseria gonorrhoeae) в мазках со слизистой оболочки ротоглотки методом ПЦР</t>
  </si>
  <si>
    <t>Молекулярно-биологическое исследование отделяемого слизистых оболочек женских половых органов на гонококк (Neisseria gonorrhoeae)</t>
  </si>
  <si>
    <t>Определение ДНК гонококка (Neiseria gonorrhoeae) в отделяемом слизистых оболочек женских половых органов методом ПЦР</t>
  </si>
  <si>
    <t>Определение ДНК гонококка (Neiseria gonorrhoeae) в отделяемом из уретры и/или цервикального канала методом ПЦР</t>
  </si>
  <si>
    <t>Молекулярно-биологическое исследование мочи на гонококк (Neisseria gonorrhoeae)</t>
  </si>
  <si>
    <t>Определение ДНК гонококка (Neiseria gonorrhoeae) в моче методом ПЦР</t>
  </si>
  <si>
    <t>Определение ДНК гонококка (Neisseria gonorrhoeae) в отделяемом конъюнктивы методом ПЦР</t>
  </si>
  <si>
    <t>Молекулярно-биологическое исследование отделяемого слизистых оболочек женских половых органов на трихомонас вагиналис (Trichomonas vaginalis)</t>
  </si>
  <si>
    <t>Определение ДНК трихомонас вагиналис (Trichomonas vaginalis) в отделяемом слизистых оболочек женских половых органов методом ПЦР</t>
  </si>
  <si>
    <t>Определение ДНК трихомонас вагиналис (Trichomonas vaginalis) в отделяемом из уретры методом ПЦР</t>
  </si>
  <si>
    <t>Молекулярно-биологическое исследование мочи на трихомонас вагиналис (Trichomonas vaginalis)</t>
  </si>
  <si>
    <t>Определение ДНК трихомонас вагиналис (Trichomonas vaginalis) в моче методом ПЦР, качественное исследование</t>
  </si>
  <si>
    <t>Молекулярно-биологическое исследование отделяемого слизистых оболочек женских половых органов на уреаплазмы (Ureaplasma spp.)</t>
  </si>
  <si>
    <t>Определение ДНК уреаплазм (Ureaplasma spp.) в отделяемом слизистых оболочек женских половых органов методом ПЦР, качественное исследование</t>
  </si>
  <si>
    <t>Определение ДНК уреаплазм (Ureaplasma spp.) в отделяемом слизистых оболочек женских половых органов методом ПЦР, количественное исследование</t>
  </si>
  <si>
    <t>Молекулярно-биологическое исследование отделяемого слизистых оболочек женских половых органов на уреаплазмы (Ureaplasma spp.) с уточнением вида</t>
  </si>
  <si>
    <t>Определение ДНК уреаплазм (Ureaplasma spp.) с уточнением вида в отделяемом слизистых оболочек женских половых органов методом ПЦР</t>
  </si>
  <si>
    <t>Определение ДНК уреаплазм (Ureaplasma spp.) с уточнением вида в отделяемом из уретры методом ПЦР</t>
  </si>
  <si>
    <t>Молекулярно-биологическое исследование отделяемого из уретры на уреаплазмы (Ureaplasma spp.)</t>
  </si>
  <si>
    <t>Определение ДНК уреаплазм (Ureaplasma spp.) в отделяемом из уретры методом ПЦР, качественное исследование</t>
  </si>
  <si>
    <t>Определение ДНК уреаплазм (Ureaplasma spp.) в отделяемом из уретры методом ПЦР, количественное исследование</t>
  </si>
  <si>
    <t>Молекулярно-биологическое исследование мочи на уреаплазмы (Ureaplasma spp.)</t>
  </si>
  <si>
    <t>Определение ДНК уреаплазм (Ureaplasma spp.) в моче методом ПЦР, качественное исследование</t>
  </si>
  <si>
    <t>Молекулярно-биологическое исследование мочи на уреаплазмы (Ureaplasma spp.) с уточнением вида</t>
  </si>
  <si>
    <t>Определение ДНК уреаплазм (Ureaplasma spp.) с уточнением вида в моче методом ПЦР</t>
  </si>
  <si>
    <t>Молекулярно-биологическое исследование отделяемого слизистых оболочек женских половых органов на микоплазму гениталиум (Mycoplasma genitalium)</t>
  </si>
  <si>
    <t>Определение ДНК микоплазмы гениталиум (Mycoplasma genitalium) в отделяемом слизистых оболочек женских половых органов методом ПЦР</t>
  </si>
  <si>
    <t>Молекулярно-биологическое исследование отделяемого слизистых оболочек женских половых органов на микоплазму хоминис (Mycoplasma hominis)</t>
  </si>
  <si>
    <t>Определение ДНК микоплазмы хоминис (Mycoplasma hominis) в отделяемом слизистых оболочек женских половых органов методом ПЦР, качественное исследование</t>
  </si>
  <si>
    <t>Определение ДНК микоплазмы хоминис (Mycoplasma hominis) в отделяемом слизистых оболочек женских половых органов методом ПЦР, количественное исследование</t>
  </si>
  <si>
    <t>Определение ДНК микоплазмы гениталиум (Mycoplasma genitalium) в отделяемом из уретры методом ПЦР</t>
  </si>
  <si>
    <t>Молекулярно-биологическое исследование отделяемого из уретры на микоплазму хоминис (Mycoplasma hominis)</t>
  </si>
  <si>
    <t>Определение ДНК микоплазмы хоминис (Mycoplasma hominis) в отделяемом из уретры методом ПЦР, качественное исследование</t>
  </si>
  <si>
    <t>Определение ДНК микоплазмы хоминис (Mycoplasma hominis) в отделяемом из уретры методом ПЦР, количественное исследование</t>
  </si>
  <si>
    <t>Молекулярно-биологическое исследование мочи на микоплазму гениталиум (Mycoplasma genitalium)</t>
  </si>
  <si>
    <t>Определение ДНК микоплазмы гениталиум (Mycoplasma genitalium) в моче методом ПЦР</t>
  </si>
  <si>
    <t>Молекулярно-биологическое исследование мочи на микоплазму хоминис (Mycoplasma hominis)</t>
  </si>
  <si>
    <t>Определение ДНК микоплазмы хоминис (Mycoplasma hominis) в моче методом ПЦР, качественное исследование</t>
  </si>
  <si>
    <t>Молекулярно-биологическое исследование влагалищного отделяемого на грибы рода кандида (Candida spp.) с уточнением вида</t>
  </si>
  <si>
    <t>Определение ДНК грибов рода кандида (Candida spp.) с уточнением вида в отделяемом конъюнктивы методом ПЦР</t>
  </si>
  <si>
    <t>Молекулярно-биологическое исследование влагалищного отделяемого на гарднереллу вагиналис (Gadnerella vaginalis)</t>
  </si>
  <si>
    <t>Определение ДНК гарднереллы вагиналис (Gadnerella vaginalis) во влагалищном отделяемом методом ПЦР</t>
  </si>
  <si>
    <t>Определение ДНК гарднереллы вагиналис (Gadnerella vaginalis) в отделяемом из уретры и/или цервикального канала методом ПЦР</t>
  </si>
  <si>
    <t>Молекулярно-биологическое исследование влагалищного отделяемого на микроорганизмы-маркеры бактериального вагиноза</t>
  </si>
  <si>
    <t>Определение ДНК Gardnerella vaginalis, Atopobium vaginae, Lactobacillus spp. и общего количества бактерий во влагалищном отделяемом методом ПЦР, количественное исследование</t>
  </si>
  <si>
    <t>Молекулярно-биологическое исследование отделяемого из цервикального канала на вирус папилломы человека (Papilloma virus)</t>
  </si>
  <si>
    <t>Определение ДНК и типа вируса папилломы человека (Papilloma virus) высокого канцерогенного риска в отделяемом (соскобе) из цервикального канала методом ПЦР</t>
  </si>
  <si>
    <t>Молекулярно-биологическое исследование влагалищного отделяемого на вирус папилломы человека (Papilloma virus)</t>
  </si>
  <si>
    <t>Определение ДНК и типа вирусов папилломы человека (Papilloma virus) высокого канцерогенного риска в отделяемом из влагалища методом ПЦР</t>
  </si>
  <si>
    <t>Молекулярно-биологическое исследование отделяемого из уретры на вирус папилломы человека (Papilloma virus)</t>
  </si>
  <si>
    <t>A26.06.082.002</t>
  </si>
  <si>
    <t>Определение антител к бледной трепонеме (Treponema pallidum) иммуноферментным методом (ИФА) в крови</t>
  </si>
  <si>
    <t>A26.06.082.003</t>
  </si>
  <si>
    <t>Определение антител к бледной трепонеме (Treponema pallidum) в реакции пассивной гемагглютинации (РПГА) (качественное и полуколичественное исследование) в сыворотке крови</t>
  </si>
  <si>
    <t>B01.029.001</t>
  </si>
  <si>
    <t>Прием (осмотр, консультация) врача-офтальмолога первичный</t>
  </si>
  <si>
    <t>B01.029.002</t>
  </si>
  <si>
    <t>Прием (осмотр, консультация) врача-офтальмолога повторный</t>
  </si>
  <si>
    <t>B04.029.002</t>
  </si>
  <si>
    <t>Профилактический прием (осмотр, консультация) врача-офтальмолога</t>
  </si>
  <si>
    <t>A02.26.003</t>
  </si>
  <si>
    <t>Офтальмоскопия</t>
  </si>
  <si>
    <t>A02.26.005</t>
  </si>
  <si>
    <t>Периметрия статическая</t>
  </si>
  <si>
    <t>A02.26.024</t>
  </si>
  <si>
    <t>Определение характера зрения, гетерофории</t>
  </si>
  <si>
    <t>A03.26.003</t>
  </si>
  <si>
    <t>Осмотр периферии глазного дна с использованием трехзеркальной линзы Гольдмана</t>
  </si>
  <si>
    <t>A02.26.002</t>
  </si>
  <si>
    <t>Исследование сред глаза в проходящем свете</t>
  </si>
  <si>
    <t>A02.26.019</t>
  </si>
  <si>
    <t>Канальцевая проба (носовая проба, слезно-носовая проба)</t>
  </si>
  <si>
    <t>A03.26.010</t>
  </si>
  <si>
    <t>Определение параметров контактной коррекции</t>
  </si>
  <si>
    <t>A21.26.001</t>
  </si>
  <si>
    <t>Массаж век медицинский</t>
  </si>
  <si>
    <t>A11.26.008</t>
  </si>
  <si>
    <t>Биопсия глазницы</t>
  </si>
  <si>
    <t>A16.26.034</t>
  </si>
  <si>
    <t>Удаление инородного тела конъюнктивы</t>
  </si>
  <si>
    <t>A16.26.051</t>
  </si>
  <si>
    <t>Удаление инородного тела роговицы</t>
  </si>
  <si>
    <t>A21.26.019</t>
  </si>
  <si>
    <t>Промывание конъюнктивной полости</t>
  </si>
  <si>
    <t>A11.26.004</t>
  </si>
  <si>
    <t>Промывание слезных путей</t>
  </si>
  <si>
    <t>A02.26.009</t>
  </si>
  <si>
    <t>Исследование цветоощущения</t>
  </si>
  <si>
    <t>A02.26.015</t>
  </si>
  <si>
    <t>Офтальмотонометрия</t>
  </si>
  <si>
    <t>A12.26.007</t>
  </si>
  <si>
    <t>Нагрузочно-разгрузовные пробы для исследования регуляции внутриглазного давления</t>
  </si>
  <si>
    <t>B04.029.001</t>
  </si>
  <si>
    <t>Диспансерный прием (осмотр, консультация) врача-офтальмолога</t>
  </si>
  <si>
    <t>A23.26.001</t>
  </si>
  <si>
    <t>Подбор очковой коррекции зрения</t>
  </si>
  <si>
    <t>A23.26.002</t>
  </si>
  <si>
    <t>Подбор контактной коррекции зрения</t>
  </si>
  <si>
    <t>A03.26.008</t>
  </si>
  <si>
    <t>Рефрактометрия</t>
  </si>
  <si>
    <t>A02.26.011</t>
  </si>
  <si>
    <t>Исследование диплопии</t>
  </si>
  <si>
    <t>A06.03.021.002</t>
  </si>
  <si>
    <t>Компьютерная томография верхней конечности с внутривенным болюсным контрастированием</t>
  </si>
  <si>
    <t>A06.03.036.002</t>
  </si>
  <si>
    <t>Компьютерная томография нижней конечности с внутривенным болюсным контрастированием</t>
  </si>
  <si>
    <t>A06.08.009.002</t>
  </si>
  <si>
    <t>Компьютерная томография шеи с внутривенным болюсным контрастированием</t>
  </si>
  <si>
    <t>A06.09.005.002</t>
  </si>
  <si>
    <t>Компьютерная томография органов грудной полости с внутривенным болюсным контрастированием</t>
  </si>
  <si>
    <t>A06.12.050</t>
  </si>
  <si>
    <t>Компьютерно-томографическая ангиография одной анатомической области</t>
  </si>
  <si>
    <t>A06.20.002.002</t>
  </si>
  <si>
    <t>Спиральная компьютерная томография органов малого таза у женщин с внутривенным болюсным контрастированием</t>
  </si>
  <si>
    <t>A06.21.003.002</t>
  </si>
  <si>
    <t>Спиральная компьютерная томография органов таза у мужчин с внутривенным болюсным контрастированием</t>
  </si>
  <si>
    <t>A06.23.004.001</t>
  </si>
  <si>
    <t>Компьютерно-томографическая перфузия головного мозга</t>
  </si>
  <si>
    <t>A06.03.002.005</t>
  </si>
  <si>
    <t>Компьютерная томография лицевого отдела черепа с внутривенным болюсным контрастированием</t>
  </si>
  <si>
    <t>A06.28.009.001</t>
  </si>
  <si>
    <t>Компьютерная томография почек и верхних мочевыводящих путей с внутривенным болюсным контрастированием</t>
  </si>
  <si>
    <t>A06.30.005.002</t>
  </si>
  <si>
    <t>Компьютерная томография органов брюшной полости и забрюшинного пространства с внутривенным болюсным контрастированием</t>
  </si>
  <si>
    <t>Компьютерная томография головы без контрастирования структур головного мозга</t>
  </si>
  <si>
    <t>A06.03.002.004</t>
  </si>
  <si>
    <t>Компьютерно-томографическое перфузионное исследование лицевого отдела черепа</t>
  </si>
  <si>
    <t>A06.03.021.001</t>
  </si>
  <si>
    <t>Компьютерная томография верхней конечности</t>
  </si>
  <si>
    <t>A06.03.036.001</t>
  </si>
  <si>
    <t>Компьютерная томография нижней конечности</t>
  </si>
  <si>
    <t>A06.03.058</t>
  </si>
  <si>
    <t>Компьютерная томография позвоночника (один отдел)</t>
  </si>
  <si>
    <t>A06.03.062</t>
  </si>
  <si>
    <t>Компьютерная томография кости</t>
  </si>
  <si>
    <t>A06.04.017</t>
  </si>
  <si>
    <t>Компьютерная томография сустава</t>
  </si>
  <si>
    <t>A06.08.007</t>
  </si>
  <si>
    <t>Компьютерная томография придаточных пазух носа, гортани</t>
  </si>
  <si>
    <t>A06.08.009.001</t>
  </si>
  <si>
    <t>Спиральная компьютерная томография шеи</t>
  </si>
  <si>
    <t>A06.09.005.003</t>
  </si>
  <si>
    <t>Компьютерная томография грудной полости с внутривенным болюсным контрастированием, мультипланарной и трехмерной реконструкцией</t>
  </si>
  <si>
    <t>A06.20.002.001</t>
  </si>
  <si>
    <t>Спиральная компьютерная томография органов малого таза у женщин</t>
  </si>
  <si>
    <t>A06.21.003.001</t>
  </si>
  <si>
    <t>Спиральная компьютерная томография органов таза у мужчин</t>
  </si>
  <si>
    <t>A06.28.009.002</t>
  </si>
  <si>
    <t>Спиральная компьютерная томография почек и надпочечников</t>
  </si>
  <si>
    <t>A06.30.005.001</t>
  </si>
  <si>
    <t>Компьютерная томография органов брюшной полости и забрюшинного пространства</t>
  </si>
  <si>
    <t>Мультиспиральная компьютерная томография коронарных сосудов</t>
  </si>
  <si>
    <t>A04.10.002</t>
  </si>
  <si>
    <t>Эхокардиография</t>
  </si>
  <si>
    <t>A04.22.001</t>
  </si>
  <si>
    <t>Ультразвуковое исследование щитовидной железы и паращитовидных желез</t>
  </si>
  <si>
    <t>A04.06.001</t>
  </si>
  <si>
    <t>Ультразвуковое исследование селезенки</t>
  </si>
  <si>
    <t>A04.28.002.002</t>
  </si>
  <si>
    <t>Ультразвуковое исследование мочеточников</t>
  </si>
  <si>
    <t>A04.21.001</t>
  </si>
  <si>
    <t>Ультразвуковое исследование предстательной железы</t>
  </si>
  <si>
    <t>A04.22.002</t>
  </si>
  <si>
    <t>Ультразвуковое исследование надпочечников</t>
  </si>
  <si>
    <t>A04.28.003</t>
  </si>
  <si>
    <t>Ультразвуковое исследование органов мошонки</t>
  </si>
  <si>
    <t>A04.14.001</t>
  </si>
  <si>
    <t>Ультразвуковое исследование печени</t>
  </si>
  <si>
    <t>A04.14.002</t>
  </si>
  <si>
    <t>Ультразвуковое исследование желчного пузыря и протоков</t>
  </si>
  <si>
    <t>A04.15.001</t>
  </si>
  <si>
    <t>Ультразвуковое исследование поджелудочной железы</t>
  </si>
  <si>
    <t>A04.28.002.003</t>
  </si>
  <si>
    <t>Ультразвуковое исследование мочевого пузыря</t>
  </si>
  <si>
    <t>A04.28.002.001</t>
  </si>
  <si>
    <t>Ультразвуковое исследование почек</t>
  </si>
  <si>
    <t>A04.20.002</t>
  </si>
  <si>
    <t>Ультразвуковое исследование молочных желез</t>
  </si>
  <si>
    <t>A04.30.003</t>
  </si>
  <si>
    <t>Ультразвуковое исследование забрюшинного пространства</t>
  </si>
  <si>
    <t>A04.12.002</t>
  </si>
  <si>
    <t>Ультразвуковая допплерография сосудов (артерий и вен) верхних конечностей</t>
  </si>
  <si>
    <t>A04.12.001</t>
  </si>
  <si>
    <t>Ультразвуковая допплерография артерий верхних конечностей</t>
  </si>
  <si>
    <t>A04.12.001.001</t>
  </si>
  <si>
    <t>Ультразвуковая допплерография артерий нижних конечностей</t>
  </si>
  <si>
    <t>A04.12.002.002</t>
  </si>
  <si>
    <t>Ультразвуковая допплерография вен нижних конечностей</t>
  </si>
  <si>
    <t>A04.12.003</t>
  </si>
  <si>
    <t>Дуплексное сканирование аорты</t>
  </si>
  <si>
    <t>A04.07.002</t>
  </si>
  <si>
    <t>Ультразвуковое исследование слюнных желез</t>
  </si>
  <si>
    <t>A04.01.001</t>
  </si>
  <si>
    <t>Ультразвуковое исследование мягких тканей (одна анатомическая зона)</t>
  </si>
  <si>
    <t>A04.04.001</t>
  </si>
  <si>
    <t>Ультразвуковое исследование сустава</t>
  </si>
  <si>
    <t>Ультразвуковое  исследование предстательной железы и мочевого пузыря с определением остаточной мочи</t>
  </si>
  <si>
    <t>Эхокардиография (М -режиме)</t>
  </si>
  <si>
    <t>Эхокардиография (в комплексе В и М -режимах)</t>
  </si>
  <si>
    <t>Транскраниальная УЗ- доплерография</t>
  </si>
  <si>
    <t>A04.30.001.001</t>
  </si>
  <si>
    <t>Ультразвуковое исследование плода при сроке беременности до тринадцати недель</t>
  </si>
  <si>
    <t>A04.30.001.004</t>
  </si>
  <si>
    <t>Ультразвуковое скрининговое исследование при сроке беременности одиннадцатая - четырнадцатая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t>
  </si>
  <si>
    <t>A04.30.001.005</t>
  </si>
  <si>
    <t>Ультразвуковое скрининговое исследование при сроке беременности девятнадцатая - двадцать первая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II)</t>
  </si>
  <si>
    <t>A04.30.001.007</t>
  </si>
  <si>
    <t>Ультразвуковое исследование плода в III триместре беременности</t>
  </si>
  <si>
    <t>A04.30.001.008</t>
  </si>
  <si>
    <t>Ультразвуковое исследование плодов в III триместре многоплодной беременности</t>
  </si>
  <si>
    <t>A04.20.001</t>
  </si>
  <si>
    <t>Ультразвуковое исследование матки и придатков трансабдоминальное</t>
  </si>
  <si>
    <t>A04.30.002</t>
  </si>
  <si>
    <t>Дуплексное сканирование сердца и сосудов плода</t>
  </si>
  <si>
    <t>A04.30.001</t>
  </si>
  <si>
    <t>Ультразвуковое исследование плода</t>
  </si>
  <si>
    <t>A06.09.006</t>
  </si>
  <si>
    <t>Флюорография легких</t>
  </si>
  <si>
    <t>A06.28.001</t>
  </si>
  <si>
    <t>Рентгенография почек и мочевыводящих путей</t>
  </si>
  <si>
    <t>A06.28.002</t>
  </si>
  <si>
    <t>Внутривенная урография</t>
  </si>
  <si>
    <t>A06.28.004</t>
  </si>
  <si>
    <t>Ретроградная уретеропиелография</t>
  </si>
  <si>
    <t>A06.03.007</t>
  </si>
  <si>
    <t>Рентгенография первого и второго шейного позвонка</t>
  </si>
  <si>
    <t>A06.03.016</t>
  </si>
  <si>
    <t>Рентгенография поясничного и крестцового отдела позвоночника</t>
  </si>
  <si>
    <t>A06.03.017</t>
  </si>
  <si>
    <t>Рентгенография крестца и копчика</t>
  </si>
  <si>
    <t>A06.03.020</t>
  </si>
  <si>
    <t>Рентгенография позвоночника, вертикальная</t>
  </si>
  <si>
    <t>A06.03.005</t>
  </si>
  <si>
    <t>Рентгенография всего черепа, в одной или более проекциях</t>
  </si>
  <si>
    <t>A06.09.007</t>
  </si>
  <si>
    <t>Рентгенография легких</t>
  </si>
  <si>
    <t>A06.03.028</t>
  </si>
  <si>
    <t>Рентгенография плечевой кости</t>
  </si>
  <si>
    <t>A06.03.032</t>
  </si>
  <si>
    <t>Рентгенография кисти</t>
  </si>
  <si>
    <t>A06.03.034</t>
  </si>
  <si>
    <t>Рентгенография пальцев фаланговых костей кисти</t>
  </si>
  <si>
    <t>A06.03.050</t>
  </si>
  <si>
    <t>Рентгенография пяточной кости</t>
  </si>
  <si>
    <t>A06.03.052</t>
  </si>
  <si>
    <t>Рентгенография стопы в одной проекции</t>
  </si>
  <si>
    <t>A06.03.054</t>
  </si>
  <si>
    <t>Рентгенография фаланг пальцев ноги</t>
  </si>
  <si>
    <t>A06.04.012</t>
  </si>
  <si>
    <t>Рентгенография голеностопного сустава</t>
  </si>
  <si>
    <t>A06.04.013</t>
  </si>
  <si>
    <t>Рентгенография акромиально-ключичного сочленения</t>
  </si>
  <si>
    <t>A06.04.010</t>
  </si>
  <si>
    <t>Рентгенография плечевого сустава</t>
  </si>
  <si>
    <t>A06.04.003</t>
  </si>
  <si>
    <t>Рентгенография локтевого сустава</t>
  </si>
  <si>
    <t>A06.04.004</t>
  </si>
  <si>
    <t>Рентгенография лучезапястного сустава</t>
  </si>
  <si>
    <t>A06.03.042</t>
  </si>
  <si>
    <t>Рентгенография головки и шейки бедренной кости</t>
  </si>
  <si>
    <t>A06.03.045</t>
  </si>
  <si>
    <t>Рентгенография надколенника</t>
  </si>
  <si>
    <t>A06.04.011</t>
  </si>
  <si>
    <t>Рентгенография тазобедренного сустава</t>
  </si>
  <si>
    <t>A06.04.005</t>
  </si>
  <si>
    <t>Рентгенография коленного сустава</t>
  </si>
  <si>
    <t>A06.04.001</t>
  </si>
  <si>
    <t>Рентгенография височно-нижнечелюстного сустава</t>
  </si>
  <si>
    <t>A06.25.002</t>
  </si>
  <si>
    <t>Рентгенография височной кости</t>
  </si>
  <si>
    <t>A06.30.004</t>
  </si>
  <si>
    <t>Обзорный снимок брюшной полости и органов малого таза</t>
  </si>
  <si>
    <t>A06.03.022</t>
  </si>
  <si>
    <t>Рентгенография ключицы</t>
  </si>
  <si>
    <t>A06.03.024</t>
  </si>
  <si>
    <t>Рентгенография грудины</t>
  </si>
  <si>
    <t>A06.04.014</t>
  </si>
  <si>
    <t>Рентгенография грудино-ключичного сочленения</t>
  </si>
  <si>
    <t>A06.03.037</t>
  </si>
  <si>
    <t>Рентгенография подвздошной кости</t>
  </si>
  <si>
    <t>A06.03.040</t>
  </si>
  <si>
    <t>Рентгенография лонного сочленения</t>
  </si>
  <si>
    <t>A06.03.041</t>
  </si>
  <si>
    <t>Рентгенография таза</t>
  </si>
  <si>
    <t>A06.07.003</t>
  </si>
  <si>
    <t>Прицельная внутриротовая контактная рентгенография</t>
  </si>
  <si>
    <t>A06.16.001</t>
  </si>
  <si>
    <t>Рентгенография пищевода</t>
  </si>
  <si>
    <t>A06.17.002</t>
  </si>
  <si>
    <t>Рентгеноконтроль прохождения контрастного вещества по желудку, тонкой и ободочной кишке</t>
  </si>
  <si>
    <t>A06.03.018</t>
  </si>
  <si>
    <t>Рентгенография позвоночника, специальные исследования и проекции</t>
  </si>
  <si>
    <t>A06.03.023</t>
  </si>
  <si>
    <t>Рентгенография ребра(ер)</t>
  </si>
  <si>
    <t>A06.03.043</t>
  </si>
  <si>
    <t>Рентгенография бедренной кости</t>
  </si>
  <si>
    <t>A06.03.046</t>
  </si>
  <si>
    <t>Рентгенография большой берцовой и малой берцовой костей</t>
  </si>
  <si>
    <t>A06.03.056</t>
  </si>
  <si>
    <t>Рентгенография костей лицевого скелета</t>
  </si>
  <si>
    <t>A06.08.003</t>
  </si>
  <si>
    <t>Рентгенография придаточных пазух носа</t>
  </si>
  <si>
    <t>A06.26.001</t>
  </si>
  <si>
    <t>Рентгенография глазницы</t>
  </si>
  <si>
    <t>A06.07.005</t>
  </si>
  <si>
    <t>Контрастная рентгенография протоков слюнных желез (сиалография)</t>
  </si>
  <si>
    <t>A06.07.004</t>
  </si>
  <si>
    <t>Ортопантомография</t>
  </si>
  <si>
    <t>A06.28.007</t>
  </si>
  <si>
    <t>Цистография</t>
  </si>
  <si>
    <t>A06.28.008</t>
  </si>
  <si>
    <t>Уретероцистография</t>
  </si>
  <si>
    <t>A06.28.010</t>
  </si>
  <si>
    <t>Микционная цистоуретрография</t>
  </si>
  <si>
    <t>A06.20.004</t>
  </si>
  <si>
    <t>Маммография</t>
  </si>
  <si>
    <t>A06.08.006</t>
  </si>
  <si>
    <t>Томография придаточных пазух носа, гортани</t>
  </si>
  <si>
    <t>A06.09.008</t>
  </si>
  <si>
    <t>Томография легких</t>
  </si>
  <si>
    <t>A06.04.015</t>
  </si>
  <si>
    <t>Томография височно-нижнечелюстного сустава</t>
  </si>
  <si>
    <t>Томография позвоночника(один отдел)</t>
  </si>
  <si>
    <t>Томография костей, суставов</t>
  </si>
  <si>
    <t>A06.26.002</t>
  </si>
  <si>
    <t>Рентгенография глазного отверстия и канала зрительного нерва</t>
  </si>
  <si>
    <t>A06.10.003</t>
  </si>
  <si>
    <t>Рентгенография сердца с контрастированием пищевода</t>
  </si>
  <si>
    <t>A06.14.007</t>
  </si>
  <si>
    <t>Ретроградная холангиопанкреатография</t>
  </si>
  <si>
    <t>A06.28.013</t>
  </si>
  <si>
    <t>Обзорная урография (рентгенография мочевыделительной системы)</t>
  </si>
  <si>
    <t>A06.03.026</t>
  </si>
  <si>
    <t>Рентгенография лопатки</t>
  </si>
  <si>
    <t>A06.09.001</t>
  </si>
  <si>
    <t>Рентгеноскопия легких</t>
  </si>
  <si>
    <t>A06.16.007</t>
  </si>
  <si>
    <t>Рентгеноскопия желудка и двенадцатиперстной кишки</t>
  </si>
  <si>
    <t>A06.16.001.001</t>
  </si>
  <si>
    <t>Рентгеноскопия пищевода</t>
  </si>
  <si>
    <t>A06.18.001</t>
  </si>
  <si>
    <t>Ирригоскопия</t>
  </si>
  <si>
    <t>Заочная консультация по представленным рентгенограммам с оформлением протоколов</t>
  </si>
  <si>
    <t>A05.23.009.001</t>
  </si>
  <si>
    <t>Магнитно-резонансная томография головного мозга с контрастированием</t>
  </si>
  <si>
    <t>A05.01.002.001</t>
  </si>
  <si>
    <t>Магнитно-резонансная томография мягких тканей с контрастированием</t>
  </si>
  <si>
    <t>A05.30.008.001</t>
  </si>
  <si>
    <t>Магнитно-резонансная томография шеи с внутривенным контрастированием</t>
  </si>
  <si>
    <t>A05.03.004.001</t>
  </si>
  <si>
    <t>Магнитно-резонансная томография лицевого отдела черепа с внутривенным контрастированием</t>
  </si>
  <si>
    <t>A05.30.005.001</t>
  </si>
  <si>
    <t>Магнитно-резонансная томография органов брюшной полости с внутривенным контрастированием</t>
  </si>
  <si>
    <t>A05.30.007.001</t>
  </si>
  <si>
    <t>Магнитно-резонансная томография забрюшинного пространства с внутривенным контрастированием</t>
  </si>
  <si>
    <t>A05.30.011.001</t>
  </si>
  <si>
    <t>Магнитно-резонансная томография верхней конечности с внутривенным контрастированием</t>
  </si>
  <si>
    <t>A05.30.012.001</t>
  </si>
  <si>
    <t>Магнитно-резонансная томография нижней конечности с внутривенным контрастированием</t>
  </si>
  <si>
    <t>A05.04.001.001</t>
  </si>
  <si>
    <t>Магнитно-резонансная томография суставов (один сустав) с контрастированием</t>
  </si>
  <si>
    <t>A05.03.002.001</t>
  </si>
  <si>
    <t>Магнитно-резонансная томография позвоночника с контрастированием (один отдел)</t>
  </si>
  <si>
    <t>A05.28.002.001</t>
  </si>
  <si>
    <t>Магнитно-резонансная томография почек с контрастированием</t>
  </si>
  <si>
    <t>A05.17.001.001</t>
  </si>
  <si>
    <t>Магнитно-резонансная томография тонкой кишки с контрастированием</t>
  </si>
  <si>
    <t>A05.18.001.001</t>
  </si>
  <si>
    <t>Магнитно-резонансная томография толстой кишки с контрастированием</t>
  </si>
  <si>
    <t>A05.22.002.001</t>
  </si>
  <si>
    <t>Магнитно-резонансная томография гипофиза с контрастированием</t>
  </si>
  <si>
    <t>A05.30.004.001</t>
  </si>
  <si>
    <t>Магнитно-резонансная томография органов малого таза с внутривенным контрастированием</t>
  </si>
  <si>
    <t>A05.23.009</t>
  </si>
  <si>
    <t>Магнитно-резонансная томография головного мозга</t>
  </si>
  <si>
    <t>A05.26.008</t>
  </si>
  <si>
    <t>Магнитно-резонансная томография глазницы</t>
  </si>
  <si>
    <t>A05.28.002</t>
  </si>
  <si>
    <t>Магнитно-резонансная томография почек</t>
  </si>
  <si>
    <t>A05.30.004</t>
  </si>
  <si>
    <t>Магнитно-резонансная томография органов малого таза</t>
  </si>
  <si>
    <t>A05.30.005</t>
  </si>
  <si>
    <t>Магнитно-резонансная томография органов брюшной полости</t>
  </si>
  <si>
    <t>A05.30.007</t>
  </si>
  <si>
    <t>Магнитно-резонансная томография забрюшинного пространства</t>
  </si>
  <si>
    <t>A05.30.008</t>
  </si>
  <si>
    <t>Магнитно-резонансная томография шеи</t>
  </si>
  <si>
    <t>A05.30.011</t>
  </si>
  <si>
    <t>Магнитно-резонансная томография верхней конечности</t>
  </si>
  <si>
    <t>A05.30.012</t>
  </si>
  <si>
    <t>Магнитно-резонансная томография нижней конечности</t>
  </si>
  <si>
    <t>A05.30.015</t>
  </si>
  <si>
    <t>Магнитно-резонансная томография плода</t>
  </si>
  <si>
    <t>A05.01.002</t>
  </si>
  <si>
    <t>Магнитно-резонансная томография мягких тканей</t>
  </si>
  <si>
    <t>A05.03.001</t>
  </si>
  <si>
    <t>Магнитно-резонансная томография костной ткани (одна область)</t>
  </si>
  <si>
    <t>A05.03.002</t>
  </si>
  <si>
    <t>Магнитно-резонансная томография позвоночника (один отдел)</t>
  </si>
  <si>
    <t>A05.03.004</t>
  </si>
  <si>
    <t>Магнитно-резонансная томография лицевого отдела черепа</t>
  </si>
  <si>
    <t>A05.04.001</t>
  </si>
  <si>
    <t>Магнитно-резонансная томография суставов (один сустав)</t>
  </si>
  <si>
    <t>A05.11.001</t>
  </si>
  <si>
    <t>Магнитно-резонансная томография средостения</t>
  </si>
  <si>
    <t>A05.15.001</t>
  </si>
  <si>
    <t>Магнитно-резонансная томография поджелудочной железы</t>
  </si>
  <si>
    <t>A05.17.001</t>
  </si>
  <si>
    <t>Магнитно-резонансная томография тонкой кишки</t>
  </si>
  <si>
    <t>A05.18.001</t>
  </si>
  <si>
    <t>Магнитно-резонансная томография толстой кишки</t>
  </si>
  <si>
    <t>A05.22.001</t>
  </si>
  <si>
    <t>Магнитно-резонансная томография надпочечников</t>
  </si>
  <si>
    <t>A05.22.002</t>
  </si>
  <si>
    <t>Магнитно-резонансная томография гипофиза</t>
  </si>
  <si>
    <t>A06.30.002.002</t>
  </si>
  <si>
    <t>Описание и интерпретация магнитно-резонансных томограмм</t>
  </si>
  <si>
    <t>B01.041.001</t>
  </si>
  <si>
    <t>Прием (осмотр, консультация) врача-рефлексотерапевта первичный</t>
  </si>
  <si>
    <t>B01.041.002</t>
  </si>
  <si>
    <t>Прием (осмотр, консультация) врача-рефлексотерапевта повторный</t>
  </si>
  <si>
    <t>A17.01.001</t>
  </si>
  <si>
    <t>Электропунктура и электропунктура в рефлексотерапии</t>
  </si>
  <si>
    <t>A17.01.002</t>
  </si>
  <si>
    <t>Воздействие на точки акупунктуры другими физическими факторами</t>
  </si>
  <si>
    <t>A17.01.002.002</t>
  </si>
  <si>
    <t>Ультразвуковая пунктура</t>
  </si>
  <si>
    <t>A17.01.002.003</t>
  </si>
  <si>
    <t>Лазеропунктура</t>
  </si>
  <si>
    <t>A17.01.002.004</t>
  </si>
  <si>
    <t>Акупунктура токами крайне высокой частоты (КВЧ-пунктура)</t>
  </si>
  <si>
    <t>A17.01.002.005</t>
  </si>
  <si>
    <t>Воздействие другими физиотерпевтическими факторами (лимфомодуляция)</t>
  </si>
  <si>
    <t>A21.03.003</t>
  </si>
  <si>
    <t>Рефлексотерапия при заболеваниях костной системы</t>
  </si>
  <si>
    <t>A21.05.001</t>
  </si>
  <si>
    <t>Рефлексотерапия при заболеваниях органов системы кроветворения и крови</t>
  </si>
  <si>
    <t>A21.08.001</t>
  </si>
  <si>
    <t>Рефлексотерапия при заболеваниях верхних дыхательных путей</t>
  </si>
  <si>
    <t>A21.09.001</t>
  </si>
  <si>
    <t>Рефлексотерапия при заболеваниях нижних дыхательных путей и легочной ткани</t>
  </si>
  <si>
    <t>A21.10.004</t>
  </si>
  <si>
    <t>Рефлексотерапия при заболеваниях сердца и перикарда</t>
  </si>
  <si>
    <t>A21.12.003</t>
  </si>
  <si>
    <t>Рефлексотерапия при заболеваниях крупных кровеносных сосудов</t>
  </si>
  <si>
    <t>A21.13.002</t>
  </si>
  <si>
    <t>Рефлексотерапия при заболеваниях периферических сосудов</t>
  </si>
  <si>
    <t>A21.14.002</t>
  </si>
  <si>
    <t>Рефлексотерапия при заболеваниях печени, желчевыводящих путей</t>
  </si>
  <si>
    <t>A21.15.001</t>
  </si>
  <si>
    <t>Рефлексотерапия при заболеваниях поджелудочной железы</t>
  </si>
  <si>
    <t>A21.16.001</t>
  </si>
  <si>
    <t>Рефлексотерапия при заболеваниях пищевода, желудка и двенадцатиперстной кишки</t>
  </si>
  <si>
    <t>A21.20.003</t>
  </si>
  <si>
    <t>A21.21.002</t>
  </si>
  <si>
    <t>Рефлексотерапия при заболеваниях мужских половых органов</t>
  </si>
  <si>
    <t>A21.22.002</t>
  </si>
  <si>
    <t>Рефлексотерапия при заболеваниях желез внутренней секреции</t>
  </si>
  <si>
    <t>A21.23.002</t>
  </si>
  <si>
    <t>Рефлексотерапия при заболеваниях центральной нервной системы</t>
  </si>
  <si>
    <t>A21.24.002</t>
  </si>
  <si>
    <t>Рефлексотерапия при заболеваниях периферической нервной системы</t>
  </si>
  <si>
    <t>A21.25.001</t>
  </si>
  <si>
    <t>Рефлексотерапия при заболеваниях органа слуха</t>
  </si>
  <si>
    <t>A21.28.001</t>
  </si>
  <si>
    <t>Рефлексотерапия при заболеваниях почек и мочевыделительного тракта</t>
  </si>
  <si>
    <t>A21.01.001</t>
  </si>
  <si>
    <t>Общий массаж медицинский</t>
  </si>
  <si>
    <t>A21.01.002</t>
  </si>
  <si>
    <t>Массаж лица медицинский</t>
  </si>
  <si>
    <t>A21.01.003</t>
  </si>
  <si>
    <t>Массаж шеи медицинский</t>
  </si>
  <si>
    <t>A21.01.003.001</t>
  </si>
  <si>
    <t>Массаж воротниковой области</t>
  </si>
  <si>
    <t>A21.01.004</t>
  </si>
  <si>
    <t>Массаж верхней конечности медицинский</t>
  </si>
  <si>
    <t>A21.01.004.001</t>
  </si>
  <si>
    <t>Массаж верхней конечности, надплечья и области лопатки</t>
  </si>
  <si>
    <t>A21.01.004.002</t>
  </si>
  <si>
    <t>Массаж плечевого сустава</t>
  </si>
  <si>
    <t>A21.01.004.003</t>
  </si>
  <si>
    <t>Массаж локтевого сустава</t>
  </si>
  <si>
    <t>A21.01.004.004</t>
  </si>
  <si>
    <t>Массаж лучезапястного сустава</t>
  </si>
  <si>
    <t>A21.01.004.005</t>
  </si>
  <si>
    <t>Массаж кисти и предплечья</t>
  </si>
  <si>
    <t>A21.01.005</t>
  </si>
  <si>
    <t>Массаж волосистой части головы медицинский</t>
  </si>
  <si>
    <t>A21.01.007</t>
  </si>
  <si>
    <t>Вакуумный массаж кожи</t>
  </si>
  <si>
    <t>A21.01.009</t>
  </si>
  <si>
    <t>Массаж нижней конечности медицинский</t>
  </si>
  <si>
    <t>A21.01.009.001</t>
  </si>
  <si>
    <t>Массаж нижней конечности и поясницы</t>
  </si>
  <si>
    <t>A21.01.009.002</t>
  </si>
  <si>
    <t>Массаж тазобедренного сустава и ягодичной области</t>
  </si>
  <si>
    <t>A21.01.009.003</t>
  </si>
  <si>
    <t>Массаж коленного сустава</t>
  </si>
  <si>
    <t>A21.01.009.004</t>
  </si>
  <si>
    <t>Массаж голеностопного сустава</t>
  </si>
  <si>
    <t>A21.01.009.005</t>
  </si>
  <si>
    <t>Массаж стопы и голени</t>
  </si>
  <si>
    <t>A21.03.001</t>
  </si>
  <si>
    <t>Массаж при переломе костей</t>
  </si>
  <si>
    <t>A21.03.002</t>
  </si>
  <si>
    <t>Массаж при заболеваниях позвоночника</t>
  </si>
  <si>
    <t>A21.03.002.001</t>
  </si>
  <si>
    <t>Массаж пояснично-крестцовой области</t>
  </si>
  <si>
    <t>A21.03.002.002</t>
  </si>
  <si>
    <t>Сегментарный массаж пояснично-крестцовой области</t>
  </si>
  <si>
    <t>A21.03.002.003</t>
  </si>
  <si>
    <t>Сегментарный массаж шейно-грудного отдела позвоночника</t>
  </si>
  <si>
    <t>A21.03.002.004</t>
  </si>
  <si>
    <t>Массаж пояснично-крестцового отдела позвоночника</t>
  </si>
  <si>
    <t>A21.03.002.005</t>
  </si>
  <si>
    <t>Массаж шейно-грудного отдела позвоночника</t>
  </si>
  <si>
    <t>A21.03.007</t>
  </si>
  <si>
    <t>Массаж спины медицинский</t>
  </si>
  <si>
    <t>A21.05.002</t>
  </si>
  <si>
    <t>Массаж при заболеваниях органов системы кроветворения и крови</t>
  </si>
  <si>
    <t>A21.09.002</t>
  </si>
  <si>
    <t>Массаж при хронических неспецифических заболеваниях легких</t>
  </si>
  <si>
    <t>A21.10.001</t>
  </si>
  <si>
    <t>Массаж сердца</t>
  </si>
  <si>
    <t>A21.10.002</t>
  </si>
  <si>
    <t>Массаж при заболеваниях сердца и перикарда</t>
  </si>
  <si>
    <t>A21.12.001</t>
  </si>
  <si>
    <t>Массаж при заболеваниях крупных кровеносных сосудов</t>
  </si>
  <si>
    <t>A21.13.001</t>
  </si>
  <si>
    <t>Массаж при заболеваниях периферических сосудов</t>
  </si>
  <si>
    <t>A21.14.001</t>
  </si>
  <si>
    <t>Массаж при заболеваниях печени, желчного пузыря, желчевыводящих путей</t>
  </si>
  <si>
    <t>A21.16.002</t>
  </si>
  <si>
    <t>Массаж при заболеваниях пищевода, желудка, двенадцатиперстной кишки</t>
  </si>
  <si>
    <t>A21.18.001</t>
  </si>
  <si>
    <t>Массаж при заболеваниях толстой кишки</t>
  </si>
  <si>
    <t>A21.20.001</t>
  </si>
  <si>
    <t>Массаж при заболеваниях женских половых органов</t>
  </si>
  <si>
    <t>A21.21.001</t>
  </si>
  <si>
    <t>Массаж простаты</t>
  </si>
  <si>
    <t>A21.22.001</t>
  </si>
  <si>
    <t>Массаж при заболеваниях желез внутренней секреции</t>
  </si>
  <si>
    <t>A21.23.001</t>
  </si>
  <si>
    <t>Массаж при заболеваниях центральной нервной системы</t>
  </si>
  <si>
    <t>A21.30.001</t>
  </si>
  <si>
    <t>Массаж передней брюшной стенки медицинский</t>
  </si>
  <si>
    <t>A21.30.005</t>
  </si>
  <si>
    <t>Массаж грудной клетки медицинский</t>
  </si>
  <si>
    <t>A19.03.001</t>
  </si>
  <si>
    <t>Лечебная физкультура при травме позвоночника</t>
  </si>
  <si>
    <t>A19.03.001.001</t>
  </si>
  <si>
    <t>Групповое занятие лечебной физкультурой при травме позвоночника</t>
  </si>
  <si>
    <t>A19.03.001.022</t>
  </si>
  <si>
    <t>Лечебная физкультура с использованием аппаратов и тренажеров при травме позвоночника</t>
  </si>
  <si>
    <t>A19.03.002</t>
  </si>
  <si>
    <t>Лечебная физкультура при заболеваниях позвоночника</t>
  </si>
  <si>
    <t>A19.03.002.001</t>
  </si>
  <si>
    <t>Индивидуальное занятие лечебной физкультурой при заболеваниях позвоночника</t>
  </si>
  <si>
    <t>A19.03.002.002</t>
  </si>
  <si>
    <t>Групповое занятие лечебной физкультурой при заболеваниях позвоночника</t>
  </si>
  <si>
    <t>A19.03.002.023</t>
  </si>
  <si>
    <t>Лечебная физкультура с использованием аппаратов и тренажеров при заболеваниях позвоночника</t>
  </si>
  <si>
    <t>A19.03.003</t>
  </si>
  <si>
    <t>Лечебная физкультура при переломе костей</t>
  </si>
  <si>
    <t>A19.03.003.001</t>
  </si>
  <si>
    <t>Индивидуальное занятие лечебной физкультурой при переломе костей</t>
  </si>
  <si>
    <t>A19.03.003.002</t>
  </si>
  <si>
    <t>Групповое занятие лечебной физкультурой при переломе костей</t>
  </si>
  <si>
    <t>A19.03.003.022</t>
  </si>
  <si>
    <t>Лечебная физкультура с использованием аппаратов и тренажеров при переломе костей</t>
  </si>
  <si>
    <t>A19.03.004</t>
  </si>
  <si>
    <t>Лечебная физкультура при травме позвоночника с поражением спинного мозга</t>
  </si>
  <si>
    <t>A19.03.004.001</t>
  </si>
  <si>
    <t>Индивидуальное занятие лечебной физкультурой при травме позвоночника с поражением спинного мозга</t>
  </si>
  <si>
    <t>A19.03.004.002</t>
  </si>
  <si>
    <t>Групповое занятие лечебной физкультурой при травме позвоночника с поражением спинного мозга</t>
  </si>
  <si>
    <t>A19.03.004.026</t>
  </si>
  <si>
    <t>Лечебная физкультура с использованием аппаратов и тренажеров при травме позвоночника с поражением спинного мозга</t>
  </si>
  <si>
    <t>A19.04.001</t>
  </si>
  <si>
    <t>Лечебная физкультура при заболеваниях и травмах суставов</t>
  </si>
  <si>
    <t>A19.04.001.001</t>
  </si>
  <si>
    <t>Индивидуальное занятие лечебной физкультурой при заболеваниях и травмах суставов</t>
  </si>
  <si>
    <t>A19.04.001.002</t>
  </si>
  <si>
    <t>Групповое занятие лечебной физкультурой при заболеваниях и травмах суставов</t>
  </si>
  <si>
    <t>A19.04.001.023</t>
  </si>
  <si>
    <t>Лечебная физкультура с использованием аппаратов и тренажеров при заболеваниях и травмах суставов</t>
  </si>
  <si>
    <t>A19.05.001</t>
  </si>
  <si>
    <t>Лечебная физкультура при заболеваниях системы органов кроветворения и крови</t>
  </si>
  <si>
    <t>A19.05.001.001</t>
  </si>
  <si>
    <t>Индивидуальное занятие лечебной физкультурой при заболеваниях системы органов кроветворения и крови</t>
  </si>
  <si>
    <t>A19.05.001.002</t>
  </si>
  <si>
    <t>Групповое занятие при заболеваниях системы органов кроветворения и крови</t>
  </si>
  <si>
    <t>A19.05.001.005</t>
  </si>
  <si>
    <t>Лечебная физкультура с использованием аппаратов и тренажеров при заболеваниях системы органов кроветворения и крови</t>
  </si>
  <si>
    <t>A19.08.001</t>
  </si>
  <si>
    <t>Дыхательные упражнения, направленные на координацию фонационного дыхания</t>
  </si>
  <si>
    <t>A19.09.001</t>
  </si>
  <si>
    <t>Лечебная физкультура при заболеваниях бронхолегочной системы</t>
  </si>
  <si>
    <t>A19.09.001.001</t>
  </si>
  <si>
    <t>Индивидуальное занятие лечебной физкультурой при заболеваниях бронхолегочной системы</t>
  </si>
  <si>
    <t>A19.09.001.002</t>
  </si>
  <si>
    <t>Групповое занятие лечебной физкультурой при заболеваниях бронхолегочной системы</t>
  </si>
  <si>
    <t>A19.09.001.013</t>
  </si>
  <si>
    <t>Лечебная физкультура с использованием аппаратов и тренажеров при заболеваниях бронхолегочной системы</t>
  </si>
  <si>
    <t>A19.09.002</t>
  </si>
  <si>
    <t>Дыхательные упражнения дренирующие</t>
  </si>
  <si>
    <t>A19.10.001</t>
  </si>
  <si>
    <t>Лечебная физкультура при заболеваниях сердца и перикарда</t>
  </si>
  <si>
    <t>A19.10.001.001</t>
  </si>
  <si>
    <t>Индивидуальное занятие лечебной физкультурой при заболеваниях сердца и перикарда</t>
  </si>
  <si>
    <t>A19.10.001.002</t>
  </si>
  <si>
    <t>Групповое занятие лечебной физкультурой при заболеваниях сердца и перикарда</t>
  </si>
  <si>
    <t>A19.10.001.004</t>
  </si>
  <si>
    <t>Лечебная физкультура с использованием тренажеров при заболеваниях сердца и перикарда</t>
  </si>
  <si>
    <t>A19.12.001</t>
  </si>
  <si>
    <t>Лечебная физкультура при заболеваниях крупных кровеносных сосудов</t>
  </si>
  <si>
    <t>A19.12.001.001</t>
  </si>
  <si>
    <t>Индивидуальное занятие лечебной физкультурой при заболеваниях крупных кровеносных сосудов</t>
  </si>
  <si>
    <t>A19.12.001.002</t>
  </si>
  <si>
    <t>Групповое занятие лечебной физкультурой при заболеваниях крупных кровеносных сосудов</t>
  </si>
  <si>
    <t>A19.12.001.003</t>
  </si>
  <si>
    <t>Лечебная физкультура с использованием тренажеров при заболеваниях крупных кровеносных сосудов</t>
  </si>
  <si>
    <t>A19.13.001</t>
  </si>
  <si>
    <t>Лечебная физкультура при заболевании периферических сосудов</t>
  </si>
  <si>
    <t>A19.13.001.001</t>
  </si>
  <si>
    <t>Индивидуальное занятие лечебной физкультурой при заболевании системы микроциркуляции</t>
  </si>
  <si>
    <t>A19.13.001.002</t>
  </si>
  <si>
    <t>Групповое занятие лечебной физкультурой при заболевании системы микроциркуляции</t>
  </si>
  <si>
    <t>A19.13.001.003</t>
  </si>
  <si>
    <t>Лечебная физкультура с использованием тренажеров при заболевании системы микроциркуляции</t>
  </si>
  <si>
    <t>A19.14.001</t>
  </si>
  <si>
    <t>Лечебная физкультура при заболеваниях печени, желчного пузыря и желчевыводящих путей</t>
  </si>
  <si>
    <t>A19.16.001</t>
  </si>
  <si>
    <t>Лечебная физкультура при заболеваниях пищевода, желудка, двенадцатиперстной кишки</t>
  </si>
  <si>
    <t>A19.16.001.001</t>
  </si>
  <si>
    <t>Индивидуальное занятие лечебной физкультурой при заболеваниях пищевода, желудка, двенадцатиперстной кишки</t>
  </si>
  <si>
    <t>A19.16.001.002</t>
  </si>
  <si>
    <t>Групповое занятие лечебной физкультурой при заболеваниях пищевода, желудка, двенадцатиперстной кишки</t>
  </si>
  <si>
    <t>A19.18.001</t>
  </si>
  <si>
    <t>Лечебная физкультура при заболеваниях толстой кишки</t>
  </si>
  <si>
    <t>A19.18.001.001</t>
  </si>
  <si>
    <t>Индивидуальное занятие лечебной физкультурой при заболеваниях толстой кишки</t>
  </si>
  <si>
    <t>A19.18.001.002</t>
  </si>
  <si>
    <t>Групповое занятие лечебной физкультурой при заболеваниях толстой кишки</t>
  </si>
  <si>
    <t>A19.20.001</t>
  </si>
  <si>
    <t>Лечебная физкультура при заболеваниях женских половых органов</t>
  </si>
  <si>
    <t>A19.20.001.001</t>
  </si>
  <si>
    <t>Индивидуальное занятие лечебной физкультурой при заболеваниях женских половых органов</t>
  </si>
  <si>
    <t>A19.20.001.002</t>
  </si>
  <si>
    <t>Групповое занятие лечебной физкультурой при заболеваниях женских половых органов</t>
  </si>
  <si>
    <t>A19.21.001</t>
  </si>
  <si>
    <t>Лечебная физкультура при заболеваниях мужских половых органов</t>
  </si>
  <si>
    <t>A19.21.001.001</t>
  </si>
  <si>
    <t>Индивидуальное занятие лечебной физкультурой при заболеваниях мужских половых органов</t>
  </si>
  <si>
    <t>A19.21.001.002</t>
  </si>
  <si>
    <t>Групповое занятие лечебной физкультурой при заболеваниях мужских половых органов</t>
  </si>
  <si>
    <t>A19.22.001</t>
  </si>
  <si>
    <t>Лечебная физкультура при заболеваниях желез внутренней секреции</t>
  </si>
  <si>
    <t>A19.22.001.001</t>
  </si>
  <si>
    <t>Индивидуальное занятие лечебной физкультурой при заболеваниях желез внутренней секреции</t>
  </si>
  <si>
    <t>A19.22.001.002</t>
  </si>
  <si>
    <t>Групповое занятие лечебной физкультурой при заболеваниях желез внутренней секреции</t>
  </si>
  <si>
    <t>A19.23.001</t>
  </si>
  <si>
    <t>Упражнения лечебной физкультурой, направленные на уменьшение спастики</t>
  </si>
  <si>
    <t>A19.23.002</t>
  </si>
  <si>
    <t>Лечебная физкультура при заболеваниях центральной нервной системы и головного мозга</t>
  </si>
  <si>
    <t>A19.23.002.002</t>
  </si>
  <si>
    <t>Лечебная физкультура для глазодвигательных мышц</t>
  </si>
  <si>
    <t>A19.23.002.003</t>
  </si>
  <si>
    <t>Лечебная физкультура при афазии, дизартрии</t>
  </si>
  <si>
    <t>A19.23.002.004</t>
  </si>
  <si>
    <t>Индивидуальное занятие лечебной физкультурой при афазии, дизартрии</t>
  </si>
  <si>
    <t>A19.23.002.009</t>
  </si>
  <si>
    <t>Лечебная физкультура при дисфагии</t>
  </si>
  <si>
    <t>A19.23.002.010</t>
  </si>
  <si>
    <t>Индивидуальное занятие лечебной физкультурой при дисфагии</t>
  </si>
  <si>
    <t>A19.23.002.013</t>
  </si>
  <si>
    <t>Терренное лечение (лечение ходьбой)</t>
  </si>
  <si>
    <t>A19.23.002.014</t>
  </si>
  <si>
    <t>Индивидуальное занятие лечебной физкультурой при заболеваниях центральной нервной системы и головного мозга</t>
  </si>
  <si>
    <t>A19.23.002.015</t>
  </si>
  <si>
    <t>Групповое занятие лечебной физкультурой при заболеваниях центральной нервной системы и головного мозга</t>
  </si>
  <si>
    <t>A19.24.001</t>
  </si>
  <si>
    <t>Лечебная физкультура при заболеваниях периферической нервной системы</t>
  </si>
  <si>
    <t>A19.24.001.001</t>
  </si>
  <si>
    <t>Индивидуальное занятие при заболеваниях периферической нервной системы</t>
  </si>
  <si>
    <t>A19.24.001.002</t>
  </si>
  <si>
    <t>Групповое занятие при заболеваниях периферической нервной системы</t>
  </si>
  <si>
    <t>A19.24.001.026</t>
  </si>
  <si>
    <t>Лечебная физкультура с использованием аппаратов и тренажеров при заболеваниях периферической нервной системы</t>
  </si>
  <si>
    <t>A19.26.001</t>
  </si>
  <si>
    <t>Упражнения для восстановления и укрепления бинокулярного зрения</t>
  </si>
  <si>
    <t>A19.26.002</t>
  </si>
  <si>
    <t>Упражнения для тренировки цилиарной мышцы глаза</t>
  </si>
  <si>
    <t>A19.28.001</t>
  </si>
  <si>
    <t>Лечебная физкультура при заболеваниях почек и мочевыделительного тракта</t>
  </si>
  <si>
    <t>A19.28.001.001</t>
  </si>
  <si>
    <t>Индивидуальное занятие лечебной физкультурой при заболеваниях почек и мочевыделительного тракта</t>
  </si>
  <si>
    <t>A19.28.001.002</t>
  </si>
  <si>
    <t>Групповое занятие лечебной физкультурой при заболеваниях почек и мочевыделительного тракта</t>
  </si>
  <si>
    <t>A19.30.001</t>
  </si>
  <si>
    <t>Упражнения для укрепления мышц передней брюшной стенки</t>
  </si>
  <si>
    <t>A19.30.002</t>
  </si>
  <si>
    <t>Упражнения для укрепления мышц диафрагмы</t>
  </si>
  <si>
    <t>A19.30.003</t>
  </si>
  <si>
    <t>Лечебная гимнастика при заболеваниях опорно-двигательного аппарата у детей</t>
  </si>
  <si>
    <t>A19.30.004</t>
  </si>
  <si>
    <t>Лечебная гимнастика при заболеваниях и травмах центральной нервной системы у детей</t>
  </si>
  <si>
    <t>A19.30.005</t>
  </si>
  <si>
    <t>Упражнения для укрепления мышц лица и шеи</t>
  </si>
  <si>
    <t>A19.30.007</t>
  </si>
  <si>
    <t>Лечебная физкультура с использованием тренажера</t>
  </si>
  <si>
    <t>A21.08.002</t>
  </si>
  <si>
    <t>Лечебная физкультура при заболеваниях верхних дыхательных путей</t>
  </si>
  <si>
    <t>B04.020.001</t>
  </si>
  <si>
    <t>Диспансерный прием (осмотр, консультация) врача по лечебной физкультуре</t>
  </si>
  <si>
    <t>B04.020.002</t>
  </si>
  <si>
    <t>Профилактический прием (осмотр, консультация) врача по лечебной физкультуре</t>
  </si>
  <si>
    <t>B01.035.005</t>
  </si>
  <si>
    <t>Прием (осмотр, консультация) врача-психиатра участкового первичный</t>
  </si>
  <si>
    <t>B01.035.006</t>
  </si>
  <si>
    <t>Прием (осмотр, консультация) врача-психиатра участкового повторный</t>
  </si>
  <si>
    <t>Психиатрическое освидетельствование</t>
  </si>
  <si>
    <t>B04.035.002</t>
  </si>
  <si>
    <t>Профилактический прием (осмотр, консультация) врача-психиатра</t>
  </si>
  <si>
    <t>B01.036.001</t>
  </si>
  <si>
    <t>Прием (осмотр, консультация) врача-психиатра-нарколога первичный</t>
  </si>
  <si>
    <t>B01.036.002</t>
  </si>
  <si>
    <t>Прием (осмотр, консультация) врача-психиатра-нарколога повторный</t>
  </si>
  <si>
    <t>B04.036.002</t>
  </si>
  <si>
    <t>Профилактический прием (осмотр, консультация) врача психиатра-нарколога</t>
  </si>
  <si>
    <t>B01.070.001</t>
  </si>
  <si>
    <t>Медицинское освидетельствование на состояние опьянения (алкогольного, наркотического или иного токсического)</t>
  </si>
  <si>
    <t>A11.28.014</t>
  </si>
  <si>
    <t>Сбор мочи для лабораторного исследования</t>
  </si>
  <si>
    <t>B01.014.001</t>
  </si>
  <si>
    <t>Прием (осмотр, консультация) врача-инфекциониста первичный</t>
  </si>
  <si>
    <t>B01.014.002</t>
  </si>
  <si>
    <t>Прием (осмотр, консультация) врача-инфекциониста повторный</t>
  </si>
  <si>
    <t>B04.014.002</t>
  </si>
  <si>
    <t>Диспансерный прием (осмотр, консультация) врача-инфекциониста</t>
  </si>
  <si>
    <t>B04.014.003</t>
  </si>
  <si>
    <t>Профилактический прием (осмотр, консультация) врача-инфекциониста</t>
  </si>
  <si>
    <t>A11.20.005</t>
  </si>
  <si>
    <t>Получение влагалищного мазка</t>
  </si>
  <si>
    <t>A11.20.002</t>
  </si>
  <si>
    <t>Получение цервикального мазка</t>
  </si>
  <si>
    <t>A02.12.002</t>
  </si>
  <si>
    <t>Измерение артериального давления на периферических артериях</t>
  </si>
  <si>
    <t>B01.033.001</t>
  </si>
  <si>
    <t>Прием (осмотр, консультация) врача-профпатолога первичный</t>
  </si>
  <si>
    <t>B01.033.002</t>
  </si>
  <si>
    <t>Прием (осмотр, консультация) врача-профпатолога повторный</t>
  </si>
  <si>
    <t>B04.033.001</t>
  </si>
  <si>
    <t>Диспансерный прием (осмотр, консультация) врача-профпатолога</t>
  </si>
  <si>
    <t>B04.033.002</t>
  </si>
  <si>
    <t>Профилактический прием (осмотр, консультация) врача-профпатолога</t>
  </si>
  <si>
    <t>Выдача заключений по форме 072/у-04</t>
  </si>
  <si>
    <t>Выдача медицинского заключения по результатам медицинского осмотра</t>
  </si>
  <si>
    <t>Выдача заключений по форме 086/у</t>
  </si>
  <si>
    <t>Предрейсовый медицинский осмотр водителей транспортных средств</t>
  </si>
  <si>
    <t>Послерейсовый  медицинский осмотр водителей транспортных средств</t>
  </si>
  <si>
    <t>B01.015.001</t>
  </si>
  <si>
    <t>Прием (осмотр, консультация) врача-кардиолога первичный</t>
  </si>
  <si>
    <t>B01.015.002</t>
  </si>
  <si>
    <t>Прием (осмотр, консультация) врача-кардиолога повторный</t>
  </si>
  <si>
    <t>B01.023.001</t>
  </si>
  <si>
    <t>Прием (осмотр, консультация) врача-невролога первичный</t>
  </si>
  <si>
    <t>B01.023.002</t>
  </si>
  <si>
    <t>Прием (осмотр, консультация) врача-невролога повторный</t>
  </si>
  <si>
    <t>B04.023.001</t>
  </si>
  <si>
    <t>Диспансерный прием (осмотр, консультация) врача-невролога</t>
  </si>
  <si>
    <t>B04.023.002</t>
  </si>
  <si>
    <t>Профилактический прием (осмотр, консультация) врача-невролога</t>
  </si>
  <si>
    <t>B01.008.001</t>
  </si>
  <si>
    <t>Прием (осмотр, консультация) врача-дерматовенеролога первичный</t>
  </si>
  <si>
    <t>B01.008.002</t>
  </si>
  <si>
    <t>Прием (осмотр, консультация) врача-дерматовенеролога повторный</t>
  </si>
  <si>
    <t>B04.008.002</t>
  </si>
  <si>
    <t>Профилактический прием (осмотр, консультация) врача-дерматовенеролога</t>
  </si>
  <si>
    <t>B01.027.001</t>
  </si>
  <si>
    <t>Прием (осмотр, консультация) врача-онколога первичный</t>
  </si>
  <si>
    <t>B01.027.002</t>
  </si>
  <si>
    <t>Прием (осмотр, консультация) врача-онколога повторный</t>
  </si>
  <si>
    <t>B04.027.001</t>
  </si>
  <si>
    <t>Диспансерный прием (осмотр, консультация) врача-онколога</t>
  </si>
  <si>
    <t>A18.05.001</t>
  </si>
  <si>
    <t>Плазмаферез</t>
  </si>
  <si>
    <t>A12.05.005</t>
  </si>
  <si>
    <t>Определение основных групп по системе AB0</t>
  </si>
  <si>
    <t>A12.05.006</t>
  </si>
  <si>
    <t>Определение антигена D системы Резус (резус-фактор)</t>
  </si>
  <si>
    <t>A12.05.007</t>
  </si>
  <si>
    <t>Определение подгруппы и других групп крови меньшего значения A-1, A-2, D, Cc, E, Kell, Duffy</t>
  </si>
  <si>
    <t>A12.06.027</t>
  </si>
  <si>
    <t>Определение содержания антител к антигенам эритроцитов в сыворотке крови</t>
  </si>
  <si>
    <t>A12.05.008</t>
  </si>
  <si>
    <t>Непрямой антиглобулиновый тест (тест Кумбса)</t>
  </si>
  <si>
    <t>A12.05.009</t>
  </si>
  <si>
    <t>Прямой антиглобулиновый тест (прямая проба Кумбса)</t>
  </si>
  <si>
    <t>B01.028.001</t>
  </si>
  <si>
    <t>Прием (осмотр, консультация) врача-оториноларинголога первичный</t>
  </si>
  <si>
    <t>B01.028.002</t>
  </si>
  <si>
    <t>Прием (осмотр, консультация) врача-оториноларинголога повторный</t>
  </si>
  <si>
    <t>B04.028.002</t>
  </si>
  <si>
    <t>Профилактический прием (осмотр, консультация) врача-оториноларинголога</t>
  </si>
  <si>
    <t>B04.028.001</t>
  </si>
  <si>
    <t>Диспансерный прием (осмотр, консультация) врача-оториноларинголога</t>
  </si>
  <si>
    <t>A16.25.007</t>
  </si>
  <si>
    <t>Удаление ушной серы</t>
  </si>
  <si>
    <t>A16.25.008</t>
  </si>
  <si>
    <t>Удаление инородного тела из слухового отверстия</t>
  </si>
  <si>
    <t>A16.08.011</t>
  </si>
  <si>
    <t>Удаление инородного тела носа</t>
  </si>
  <si>
    <t>A16.08.007</t>
  </si>
  <si>
    <t>Удаление инородного тела глотки или гортани</t>
  </si>
  <si>
    <t>A15.25.001</t>
  </si>
  <si>
    <t>Наложение повязки при операциях на органе слуха</t>
  </si>
  <si>
    <t>A16.25.015</t>
  </si>
  <si>
    <t>Первичная хирургическая обработка раны уха</t>
  </si>
  <si>
    <t>A12.25.001</t>
  </si>
  <si>
    <t>Тональная аудиометрия</t>
  </si>
  <si>
    <t>A16.08.016</t>
  </si>
  <si>
    <t>Промывание лакун миндалин</t>
  </si>
  <si>
    <t>A16.25.012</t>
  </si>
  <si>
    <t>Продувание слуховой трубы</t>
  </si>
  <si>
    <t>A03.25.002</t>
  </si>
  <si>
    <t>Проведение калорической пробы</t>
  </si>
  <si>
    <t>A16.08.018</t>
  </si>
  <si>
    <t>Вскрытие фурункула носа</t>
  </si>
  <si>
    <t>Промывание аттика лекарственными веществами</t>
  </si>
  <si>
    <t>A11.30.029</t>
  </si>
  <si>
    <t>Пункция верхнечелюстной пазухи с введением лекарственных веществ</t>
  </si>
  <si>
    <t>Передняя тампонада носа (Bт. ч. После кровотечения)</t>
  </si>
  <si>
    <t>Задняя тампонада носа (Bт.ч. после кровотечения)</t>
  </si>
  <si>
    <t>Парацентез барабанной перепонки</t>
  </si>
  <si>
    <t>Вскрытие  гематомы (абсцеса, фурункула, атеромы, кисты) ЛОР органов</t>
  </si>
  <si>
    <t>Туалет уха при мезотимпаните</t>
  </si>
  <si>
    <t>Туалет уха при радикальной операции</t>
  </si>
  <si>
    <t>Промывание верхнечелюстной пазухи носа через соустье с лекарственными веществами</t>
  </si>
  <si>
    <t>A05.10.006</t>
  </si>
  <si>
    <t>Регистрация электрокардиограммы</t>
  </si>
  <si>
    <t>A05.10.004</t>
  </si>
  <si>
    <t>Расшифровка, описание и интерпретация электрокардиографических данных</t>
  </si>
  <si>
    <t>A05.23.001.001</t>
  </si>
  <si>
    <t>Электроэнцефалография с нагрузочными пробами</t>
  </si>
  <si>
    <t>A12.10.001</t>
  </si>
  <si>
    <t>Электрокардиография с физической нагрузкой</t>
  </si>
  <si>
    <t>A12.10.002</t>
  </si>
  <si>
    <t>Электрокардиография с применением лекарственных препаратов</t>
  </si>
  <si>
    <t>A05.10.008</t>
  </si>
  <si>
    <t>Холтеровское мониторирование сердечного ритма</t>
  </si>
  <si>
    <t>A02.12.002.001</t>
  </si>
  <si>
    <t>Суточное мониторирование артериального давления</t>
  </si>
  <si>
    <t>A12.09.001</t>
  </si>
  <si>
    <t>Исследование неспровоцированных дыхательных объемов и потоков</t>
  </si>
  <si>
    <t>A12.09.002.001</t>
  </si>
  <si>
    <t>Исследование дыхательных объемов с применением лекарственных препаратов</t>
  </si>
  <si>
    <t>Тредмил-тест</t>
  </si>
  <si>
    <t>A05.23.001</t>
  </si>
  <si>
    <t>Электроэнцефалография</t>
  </si>
  <si>
    <t>A11.01.002</t>
  </si>
  <si>
    <t>Подкожное введение лекарственных препаратов</t>
  </si>
  <si>
    <t>A11.12.003</t>
  </si>
  <si>
    <t>Внутривенное введение лекарственных препаратов</t>
  </si>
  <si>
    <t>A24.01.002</t>
  </si>
  <si>
    <t>Наложение компресса на кожу</t>
  </si>
  <si>
    <t>A11.12.013</t>
  </si>
  <si>
    <t>Взятие крови из центральной вены</t>
  </si>
  <si>
    <t>A11.12.009</t>
  </si>
  <si>
    <t>Взятие крови из периферической вены</t>
  </si>
  <si>
    <t>A11.12.003.001</t>
  </si>
  <si>
    <t>Непрерывное внутривенное введение лекарственных препаратов</t>
  </si>
  <si>
    <t>A11.02.002</t>
  </si>
  <si>
    <t>Внутримышечное введение лекарственных препаратов</t>
  </si>
  <si>
    <t>A11.12.002</t>
  </si>
  <si>
    <t>Катетеризация кубитальной и других периферических вен</t>
  </si>
  <si>
    <t>B01.047.001</t>
  </si>
  <si>
    <t>Прием (осмотр, консультация) врача-терапевта первичный</t>
  </si>
  <si>
    <t>B01.047.002</t>
  </si>
  <si>
    <t>Прием (осмотр, консультация) врача-терапевта повторный</t>
  </si>
  <si>
    <t>B04.047.001</t>
  </si>
  <si>
    <t>Диспансерный прием (осмотр, консультация) врача-терапевта</t>
  </si>
  <si>
    <t>B04.047.002</t>
  </si>
  <si>
    <t>Профилактический прием (осмотр, консультация) врача-терапевта</t>
  </si>
  <si>
    <t>B04.047.003</t>
  </si>
  <si>
    <t>Диспансерный прием (осмотр, консультация) врача-терапевта участкового</t>
  </si>
  <si>
    <t>B04.047.004</t>
  </si>
  <si>
    <t>Профилактический прием (осмотр, консультация) врача-терапевта участкового</t>
  </si>
  <si>
    <t>B01.040.001</t>
  </si>
  <si>
    <t>Прием (осмотр, консультация) врача-ревматолога первичный</t>
  </si>
  <si>
    <t>B01.040.002</t>
  </si>
  <si>
    <t>Прием (осмотр, консультация) врача-ревматолога повторный</t>
  </si>
  <si>
    <t>A02.01.001</t>
  </si>
  <si>
    <t>Измерение массы тела</t>
  </si>
  <si>
    <t>A02.03.005</t>
  </si>
  <si>
    <t>Измерение роста</t>
  </si>
  <si>
    <t>A02.03.007.004</t>
  </si>
  <si>
    <t>Определение окружности талии</t>
  </si>
  <si>
    <t>Сопровождение массовых мероприятий врачом-терапевтом (1 час)</t>
  </si>
  <si>
    <t>Забор материала на анализ на новую коронавирусную инфекцию COVID-19</t>
  </si>
  <si>
    <t>Забор материала н анализ на новую коронавирусную инфекцию COVID-19 на дому</t>
  </si>
  <si>
    <t>B01.050.001</t>
  </si>
  <si>
    <t>Прием (осмотр, консультация) врача-травматолога-ортопеда первичный</t>
  </si>
  <si>
    <t>B01.050.002</t>
  </si>
  <si>
    <t>Прием (осмотр, консультация) врача-травматолога-ортопеда повторный</t>
  </si>
  <si>
    <t>B04.050.001</t>
  </si>
  <si>
    <t>Диспансерный прием (осмотр, консультация) врача-травматолога-ортопеда</t>
  </si>
  <si>
    <t>B04.050.002</t>
  </si>
  <si>
    <t>Профилактический прием (осмотр, консультация) врача-травматолога-ортопеда</t>
  </si>
  <si>
    <t>A15.03.001</t>
  </si>
  <si>
    <t>Наложение повязки при переломах костей</t>
  </si>
  <si>
    <t>A15.03.002</t>
  </si>
  <si>
    <t>Наложение иммобилизационной повязки при переломах костей</t>
  </si>
  <si>
    <t>A15.03.003</t>
  </si>
  <si>
    <t>Наложение гипсовой повязки при переломах костей</t>
  </si>
  <si>
    <t>A16.04.018</t>
  </si>
  <si>
    <t>Вправление вывиха сустава</t>
  </si>
  <si>
    <t>A11.03.003</t>
  </si>
  <si>
    <t>Внутрикостное введение лекарственных препаратов</t>
  </si>
  <si>
    <t>A15.03.010</t>
  </si>
  <si>
    <t>Снятие гипсовой повязки (лонгеты)</t>
  </si>
  <si>
    <t>Наложение большой циркулярной гипсовой повязки</t>
  </si>
  <si>
    <t>Наложение малой циркулярной гипсовой повязки</t>
  </si>
  <si>
    <t>Наложение фиксирующей повязки</t>
  </si>
  <si>
    <t>B01.053.001</t>
  </si>
  <si>
    <t>Прием (осмотр, консультация) врача-уролога первичный</t>
  </si>
  <si>
    <t>B01.053.002</t>
  </si>
  <si>
    <t>Прием (осмотр, консультация) врача-уролога повторный</t>
  </si>
  <si>
    <t>B04.053.001</t>
  </si>
  <si>
    <t>Диспансерный прием (осмотр, консультация) врача-уролога</t>
  </si>
  <si>
    <t>A11.21.004</t>
  </si>
  <si>
    <t>Сбор секрета простаты</t>
  </si>
  <si>
    <t>A03.28.001</t>
  </si>
  <si>
    <t>Цистоскопия</t>
  </si>
  <si>
    <t>A11.28.002</t>
  </si>
  <si>
    <t>Биопсия мочевого пузыря</t>
  </si>
  <si>
    <t>B04.053.002</t>
  </si>
  <si>
    <t>Профилактический прием (осмотр, консультация) врача-уролога</t>
  </si>
  <si>
    <t>A13.29.003</t>
  </si>
  <si>
    <t>Клинико-психологическая адаптация</t>
  </si>
  <si>
    <t>A13.29.003.001</t>
  </si>
  <si>
    <t>Клинико-психологическое психодиагностическое обследование</t>
  </si>
  <si>
    <t>A13.29.005</t>
  </si>
  <si>
    <t>Клинико-психологическое нейропсихологическое обследование</t>
  </si>
  <si>
    <t>A13.29.005.001</t>
  </si>
  <si>
    <t>Специализированное нейропсихологическое обследование</t>
  </si>
  <si>
    <t>A13.29.006</t>
  </si>
  <si>
    <t>Клинико-психологическое консультирование</t>
  </si>
  <si>
    <t>A13.29.006.001</t>
  </si>
  <si>
    <t>Индивидуальное клинико-психологическое консультирование</t>
  </si>
  <si>
    <t>A13.29.006.002</t>
  </si>
  <si>
    <t>Групповое клинико-психологическое консультирование</t>
  </si>
  <si>
    <t>A13.29.006.003</t>
  </si>
  <si>
    <t>Семейное клинико-психологическое консультирование</t>
  </si>
  <si>
    <t>A13.29.007</t>
  </si>
  <si>
    <t>Клинико-психологическая коррекция</t>
  </si>
  <si>
    <t>A13.29.007.001</t>
  </si>
  <si>
    <t>Индивидуальная клинико-психологическая коррекция</t>
  </si>
  <si>
    <t>A13.29.007.002</t>
  </si>
  <si>
    <t>Групповая клинико-психологическая коррекция</t>
  </si>
  <si>
    <t>A13.29.020</t>
  </si>
  <si>
    <t>Клинико-психологический тренинг</t>
  </si>
  <si>
    <t>B01.070.009</t>
  </si>
  <si>
    <t>Прием (тестирование, консультация) медицинского психолога первичный</t>
  </si>
  <si>
    <t>B01.070.010</t>
  </si>
  <si>
    <t>Прием (тестирование, консультация) медицинского психолога повторный</t>
  </si>
  <si>
    <t>B03.035.004</t>
  </si>
  <si>
    <t>Патопсихологическое-экспериментальное-психологическое (психодиагностическое) исследование</t>
  </si>
  <si>
    <t>B03.070.003</t>
  </si>
  <si>
    <t>Комплекс клинико-психологических исследований для оценки факторов риска, и адаптивных ресурсов психики пациента</t>
  </si>
  <si>
    <t>B03.070.004</t>
  </si>
  <si>
    <t>Комплекс клинико-психологических исследований для определения характера нарушения высших психических функций, эмоций, личности</t>
  </si>
  <si>
    <t>B01.058.001</t>
  </si>
  <si>
    <t>Прием (осмотр, консультация) врача-эндокринолога первичный</t>
  </si>
  <si>
    <t>B01.058.002</t>
  </si>
  <si>
    <t>Прием (осмотр, консультация) врача-эндокринолога повторный</t>
  </si>
  <si>
    <t>B01.059.001</t>
  </si>
  <si>
    <t>Прием (осмотр, консультация) врача-эндоскописта первичный</t>
  </si>
  <si>
    <t>B01.059.002</t>
  </si>
  <si>
    <t>Прием (осмотр, консультация) врача-эндоскописта повторный</t>
  </si>
  <si>
    <t>A03.16.001</t>
  </si>
  <si>
    <t>Эзофагогастродуоденоскопия</t>
  </si>
  <si>
    <t>A03.16.001.004</t>
  </si>
  <si>
    <t>Эзофагогастродуоденоскопия с введением лекарственных препаратов</t>
  </si>
  <si>
    <t>A11.16.002</t>
  </si>
  <si>
    <t>Биопсия желудка с помощью эндоскопии</t>
  </si>
  <si>
    <t>A11.16.003</t>
  </si>
  <si>
    <t>Биопсия двенадцатиперстной кишки с помощью эндоскопии</t>
  </si>
  <si>
    <t>A03.18.001.001</t>
  </si>
  <si>
    <t>Видеоколоноскопия</t>
  </si>
  <si>
    <t>B01.007.001</t>
  </si>
  <si>
    <t>Прием (осмотр, консультация) врача-гериатра первичный</t>
  </si>
  <si>
    <t>B01.007.002</t>
  </si>
  <si>
    <t>Прием (осмотр, консультация) врача-гериатра повторный</t>
  </si>
  <si>
    <t>B04.026.002</t>
  </si>
  <si>
    <t>Профилактический прием (осмотр, консультация) врача общей практики (семейного врача)</t>
  </si>
  <si>
    <t>B03.035.001.001</t>
  </si>
  <si>
    <t>Изучение материалов дела подэкспертного и их анализ врачом судебно-психиатрическим экспертом при проведении судебно-психиатрической экспертизы живых лиц</t>
  </si>
  <si>
    <t>B03.035.001.002</t>
  </si>
  <si>
    <t>Изучение медицинских документов подэкспертного и их анализ врачом судебно-психиатрическим экспертом при проведении судебно-психиатрической экспертизы живых лиц</t>
  </si>
  <si>
    <t>B03.035.001.003</t>
  </si>
  <si>
    <t>Изучение материалов дела подэкспертного и их анализ врачом судебно-психиатрическим экспертом при проведении заочной (в том числе посмертной) судебно-психиатрической экспертизы</t>
  </si>
  <si>
    <t>B03.035.001.004</t>
  </si>
  <si>
    <t>Изучение медицинских документов подэкспертного и их анализ врачом судебно-психиатрическим экспертом при проведении заочной (в том числе посмертной) судебно-психиатрической экспертизы</t>
  </si>
  <si>
    <t>B03.035.001.005</t>
  </si>
  <si>
    <t>Изучение материалов дела подэкспертного и их анализ врачом судебно-психиатрическим экспертом при проведении комплексной судебно-психиатрической экспертизы живых лиц</t>
  </si>
  <si>
    <t>B03.035.001.006</t>
  </si>
  <si>
    <t>Изучение медицинских документов подэкспертного и их анализ врачом судебно-психиатрическим экспертом при проведении комплексной судебно-психиатрической экспертизы живых лиц</t>
  </si>
  <si>
    <t>B03.035.001.007</t>
  </si>
  <si>
    <t>Подготовка и написание экспертного заключения врачом судебно-психиатрическим экспертом при проведении судебно-психиатрической экспертизы</t>
  </si>
  <si>
    <t>B03.035.002</t>
  </si>
  <si>
    <t>Наблюдение за поведением испытуемого при проведении судебно-психиатрической экспертизы</t>
  </si>
  <si>
    <t>B03.035.003</t>
  </si>
  <si>
    <t>Комплекс услуг, проводимый медицинским психологом в ходе судебно-психиатрической экспертизы</t>
  </si>
  <si>
    <t>B03.035.003.001</t>
  </si>
  <si>
    <t>Изучение материалов дела подэкспертного и их анализ медицинским психологом при проведении экспериментально-психологического (психодиагностического исследования) в рамках однородной судебно-психиатрической экспертизы</t>
  </si>
  <si>
    <t>B03.035.003.002</t>
  </si>
  <si>
    <t>Изучение медицинских документов медицинским психологом при проведении экспериментально-психологического (психодиагностического исследования) в рамках однородной судебно-психиатрической экспертизы</t>
  </si>
  <si>
    <t>B03.035.003.003</t>
  </si>
  <si>
    <t>Изучение материалов дела подэкспертного и их анализ медицинским психологом при проведении комплексной судебно-психиатрической экспертизы живых лиц</t>
  </si>
  <si>
    <t>B03.035.003.004</t>
  </si>
  <si>
    <t>Изучение медицинских документов испытуемого медицинским психологом при проведении комплексной судебно-психиатрической экспертизы живых лиц</t>
  </si>
  <si>
    <t>B03.035.003.005</t>
  </si>
  <si>
    <t>Подготовка и написание экспертного заключения медицинским психологом при проведении комплексной судебно-психиатрической экспертизы</t>
  </si>
  <si>
    <t>A26.09.080</t>
  </si>
  <si>
    <t>Молекулярно-биологическое исследование мокроты, бронхоальвеолярной лаважной жидкости или промывных вод бронхов на Mycobacterium tuberculosis complex (микобактерии туберкулеза)</t>
  </si>
  <si>
    <t>A26.09.001</t>
  </si>
  <si>
    <t>Микроскопическое исследование мокроты на микобактерии (Mycobacterium spp.)</t>
  </si>
  <si>
    <t>A26.09.004.001</t>
  </si>
  <si>
    <t>Микробиологическое (культуральное) исследование бронхоальвеолярной жидкости на плотных питательных средах на микобактерии туберкулеза (Mycobacterium tuberculosis complex)</t>
  </si>
  <si>
    <t>A26.09.091</t>
  </si>
  <si>
    <t>Микроскопическое исследование бронхоальвеолярной лаважной жидкости на микобактерий туберкулеза (Mycobacterium tuberculosis)</t>
  </si>
  <si>
    <t>A26.09.092</t>
  </si>
  <si>
    <t>Микроскопическое исследование плевральной жидкости на микобактерий туберкулеза (Mycobacterium tuberculosis)</t>
  </si>
  <si>
    <t>A26.19.021</t>
  </si>
  <si>
    <t>Молекулярно-биологическое исследование кала на микобактерии туберкулеза (Mycobacterium tuberculesis)</t>
  </si>
  <si>
    <t>A26.21.017</t>
  </si>
  <si>
    <t>Микробиологическое (культуральное) выявление микобактерии туберкулеза (Mycobacterium tuberculosis complex) в секрете простаты</t>
  </si>
  <si>
    <t>A26.23.004.001</t>
  </si>
  <si>
    <t>Микробиологическое (культуральное) исследование спинномозговой жидкости на плотных питательных средах на микобактерии туберкулеза (Mycobacterium tuberculosis complex)</t>
  </si>
  <si>
    <t>A26.30.029</t>
  </si>
  <si>
    <t>Микробиологическое (культуральное) исследование для определения чувствительности микобактерий туберкулеза (Mycobacterium tuberculosis complex) к противотуберкулезным препаратам</t>
  </si>
  <si>
    <t>A26.01.038.002</t>
  </si>
  <si>
    <t>Микробиологическое (культуральное) исследование пунктата пролежня кожи на жидких питательных средах на микобактерий туберкулеза (Mycobacterium tuberculosis complex)</t>
  </si>
  <si>
    <t>A26.02.007.002</t>
  </si>
  <si>
    <t>Микробиологическое (культуральное) исследование раневого отделяемого на жидких питательных средах на микобактерий туберкулеза (Mycobacterium tuberculosis complex)</t>
  </si>
  <si>
    <t>A26.04.003.002</t>
  </si>
  <si>
    <t>Микробиологическое (культуральное) исследование синовиальной жидкости на жидких питательных средах на микобактерии туберкулеза (Mycobacterium tuberculosis complex)</t>
  </si>
  <si>
    <t>A26.04.017</t>
  </si>
  <si>
    <t>Микроскопическое исследование синовиальной жидкости на микобактерий туберкулеза (Mycobacterium tuberculosis)</t>
  </si>
  <si>
    <t>A26.05.008</t>
  </si>
  <si>
    <t>Микробиологическое (культуральное) исследование крови на микобактерии туберкулеза (Mycobacterium tuberculosis complex)</t>
  </si>
  <si>
    <t>A26.05.008.001</t>
  </si>
  <si>
    <t>Микробиологическое (культуральное) исследование крови на плотных питательных средах на микобактерии туберкулеза (Mycobacterium tuberculosis complex)</t>
  </si>
  <si>
    <t>A26.05.008.002</t>
  </si>
  <si>
    <t>Микробиологическое (культуральное) исследование крови на жидких питательных средах на микобактерии туберкулеза (Mycobacterium tuberculosis complex)</t>
  </si>
  <si>
    <t>A26.19.016</t>
  </si>
  <si>
    <t>Микробиологическое (культуральное) исследование кала на микобактерии (Mycobacterium spp.)</t>
  </si>
  <si>
    <t>A26.28.034</t>
  </si>
  <si>
    <t>Микроскопическое исследование мочи на микобактерий туберкулеза (Mycobacterium tuberculosis)</t>
  </si>
  <si>
    <t>Бактериологическое исследование смывов на микобактерии туберкулеза (Mycobacterium tuberculosis) (в том числе НДС 20%)</t>
  </si>
  <si>
    <t>A26.09.002.001</t>
  </si>
  <si>
    <t>Микробиологическое (культуральное) исследование мокроты на плотных питательных средах на микобактерии туберкулеза (Mycobacterium tuberculosis complex)</t>
  </si>
  <si>
    <t>A26.14.012</t>
  </si>
  <si>
    <t>Микробиологическое (культуральное) исследование желчи на микобактерий туберкулеза (Mycobacterium tuberculosis complex)</t>
  </si>
  <si>
    <t>A26.21.018.001</t>
  </si>
  <si>
    <t>Микробиологическое (культуральное) выявление микобактерии туберкулеза на плотных питательных средах (Mycobacterium tuberculosis complex) в эякуляте</t>
  </si>
  <si>
    <t>A26.23.004.002</t>
  </si>
  <si>
    <t>Микробиологическое (культуральное) исследование спинномозговой жидкости на жидких питательных средах на микобактерии туберкулеза (Mycobacterium tuberculosis complex)</t>
  </si>
  <si>
    <t>A26.01.038</t>
  </si>
  <si>
    <t>Микробиологическое (культуральное) исследование пунктата пролежня кожи на микобактерий туберкулеза (Mycobacterium tuberculosis complex)</t>
  </si>
  <si>
    <t>A26.02.007.001</t>
  </si>
  <si>
    <t>Микробиологическое (культуральное) исследование раневого отделяемого на плотных питательных средах на микобактерий туберкулеза (Mycobacterium tuberculosis complex)</t>
  </si>
  <si>
    <t>A26.03.005</t>
  </si>
  <si>
    <t>Микробиологическое (культуральное) исследование костной ткани на микобактерии туберкулеза (Mycobacterium tuberculosis complex)</t>
  </si>
  <si>
    <t>A26.01.041</t>
  </si>
  <si>
    <t>Микроскопическое исследование гнойного отделяемого на микобактерий туберкулеза (Mycobacterium tuberculosis)</t>
  </si>
  <si>
    <t>A26.02.008</t>
  </si>
  <si>
    <t>Микроскопическое исследование раневого отделяемого на микобактерий туберкулеза (Mycobacterium tuberculosis)</t>
  </si>
  <si>
    <t>A26.01.040</t>
  </si>
  <si>
    <t>Микроскопическое исследование пунктата пролежня кожи на микобактерий туберкулеза (Mycobacterium tuberculosis)</t>
  </si>
  <si>
    <t>A26.09.076</t>
  </si>
  <si>
    <t>Молекулярно-биологическое исследование плевральной жидкости на микобактерии туберкулеза (Mycobacterium tuberculosis complex)</t>
  </si>
  <si>
    <t>A26.14.014.001</t>
  </si>
  <si>
    <t>Молекулярно-биологическое исследование желчи на микобактерий туберкулеза (Mycobacterium tuberculosis) методом ПЦР</t>
  </si>
  <si>
    <t>A26.28.028.001</t>
  </si>
  <si>
    <t>Определение ДНК микобактерий туберкулеза (Mycobacterium tuberculosis complex) в моче</t>
  </si>
  <si>
    <t>A26.26.029.001</t>
  </si>
  <si>
    <t>Молекулярно-биологическое исследование отделяемого конъюнктивы на микобактерий туберкулеза (Mycobacterium tuberculosis) методом ПЦР</t>
  </si>
  <si>
    <t>A26.09.003.002</t>
  </si>
  <si>
    <t>Микробиологическое (культуральное) исследование плевральной жидкости на жидких питательных средах на микобактерии туберкулеза (Mycobacterium tuberculosis complex)</t>
  </si>
  <si>
    <t>A26.09.002.002</t>
  </si>
  <si>
    <t>Микробиологическое (культуральное) исследование мокроты на жидких питательных средах на микобактерии туберкулеза (Mycobacterium tuberculosis complex)</t>
  </si>
  <si>
    <t>Микроскопическое исследование мазков мокроты на микобактерии туберкулеза (Mycobacterium tuberculosis)</t>
  </si>
  <si>
    <t>B04.031.002</t>
  </si>
  <si>
    <t>Профилактический прием (осмотр, консультация) врача-педиатра</t>
  </si>
  <si>
    <t>Стационарная медицинская помощь (1 койко-день без услуг параклинических отделений (кабинетов)) по специализации:</t>
  </si>
  <si>
    <t>Хирургические (офтальмологические, оториноларингологические, онкологические, урологические)</t>
  </si>
  <si>
    <t>Терапевтические (неврологические, эндокринологические)</t>
  </si>
  <si>
    <t>Кардиологические</t>
  </si>
  <si>
    <t>Гинекологические</t>
  </si>
  <si>
    <t>Акушерские</t>
  </si>
  <si>
    <t>Травматологические (нейрохирургические)</t>
  </si>
  <si>
    <t>Инфекционные</t>
  </si>
  <si>
    <t>Дерматологические</t>
  </si>
  <si>
    <t>Психиатрические взрослые (наркологические)</t>
  </si>
  <si>
    <t>Туберкулезные взрослые</t>
  </si>
  <si>
    <t xml:space="preserve">Реанимационные </t>
  </si>
  <si>
    <t>Стационарозамещающая медицинская помощь (1 койко-день без услуг параклинических отделений (кабинетов)) по специализации:</t>
  </si>
  <si>
    <t>Онкологические</t>
  </si>
  <si>
    <t>A26.06.032</t>
  </si>
  <si>
    <t>A26.06.119</t>
  </si>
  <si>
    <t>A26.06.062</t>
  </si>
  <si>
    <t>A26.06.024</t>
  </si>
  <si>
    <t>A26.06.080</t>
  </si>
  <si>
    <t>A26.06.012.004</t>
  </si>
  <si>
    <t>A26.06.113</t>
  </si>
  <si>
    <t>A26.06.057</t>
  </si>
  <si>
    <t>A26.06.029.001</t>
  </si>
  <si>
    <t>A26.06.030</t>
  </si>
  <si>
    <t>A26.06.018</t>
  </si>
  <si>
    <t>A26.06.022.001</t>
  </si>
  <si>
    <t>A26.06.022.002</t>
  </si>
  <si>
    <t>A26.06.045</t>
  </si>
  <si>
    <t>A26.06.071</t>
  </si>
  <si>
    <t>A26.06.081</t>
  </si>
  <si>
    <t>A26.06.034</t>
  </si>
  <si>
    <t>A26.06.036.001</t>
  </si>
  <si>
    <t>A26.06.038</t>
  </si>
  <si>
    <t>A26.06.039</t>
  </si>
  <si>
    <t>A26.06.039.001</t>
  </si>
  <si>
    <t>A26.06.040</t>
  </si>
  <si>
    <t>A26.06.041.001</t>
  </si>
  <si>
    <t>A26.06.041.002</t>
  </si>
  <si>
    <t>A26.06.127</t>
  </si>
  <si>
    <t>A26.06.043</t>
  </si>
  <si>
    <t>A26.06.049.001</t>
  </si>
  <si>
    <t>A26.06.056.001</t>
  </si>
  <si>
    <t>A26.06.056.002</t>
  </si>
  <si>
    <t>A09.05.054.001</t>
  </si>
  <si>
    <t>A09.05.054.002</t>
  </si>
  <si>
    <t>A09.05.054.003</t>
  </si>
  <si>
    <t>A09.05.054.004</t>
  </si>
  <si>
    <t>A26.06.082</t>
  </si>
  <si>
    <t>A26.06.082.001</t>
  </si>
  <si>
    <t>A26.05.021.001</t>
  </si>
  <si>
    <t>A26.05.021.002</t>
  </si>
  <si>
    <t>A26.05.019.002</t>
  </si>
  <si>
    <t>A26.05.019.001</t>
  </si>
  <si>
    <t>A26.05.020.001</t>
  </si>
  <si>
    <t>A26.05.011.001</t>
  </si>
  <si>
    <t>A26.05.017.001</t>
  </si>
  <si>
    <t>A26.05.035.001</t>
  </si>
  <si>
    <t>A26.07.007.001</t>
  </si>
  <si>
    <t>A26.07.007.002</t>
  </si>
  <si>
    <t>A26.08.058.001</t>
  </si>
  <si>
    <t>A26.08.058.002</t>
  </si>
  <si>
    <t>A26.20.011</t>
  </si>
  <si>
    <t>A26.20.011.001</t>
  </si>
  <si>
    <t>A26.20.011.002</t>
  </si>
  <si>
    <t>A26.20.014.001</t>
  </si>
  <si>
    <t>A26.20.014.002</t>
  </si>
  <si>
    <t>A26.21.010.001</t>
  </si>
  <si>
    <t>A26.08.059</t>
  </si>
  <si>
    <t>A26.08.059.001</t>
  </si>
  <si>
    <t>A26.08.059.002</t>
  </si>
  <si>
    <t>A26.20.010</t>
  </si>
  <si>
    <t>A26.20.010.001</t>
  </si>
  <si>
    <t>A26.20.013</t>
  </si>
  <si>
    <t>A26.20.013.001</t>
  </si>
  <si>
    <t>A26.21.009.001</t>
  </si>
  <si>
    <t>A26.26.012</t>
  </si>
  <si>
    <t>A26.26.012.001</t>
  </si>
  <si>
    <t>A26.26.015</t>
  </si>
  <si>
    <t>A26.26.015.001</t>
  </si>
  <si>
    <t>A26.28.023</t>
  </si>
  <si>
    <t>A26.28.023.001</t>
  </si>
  <si>
    <t>A26.01.024.001</t>
  </si>
  <si>
    <t>A26.08.017</t>
  </si>
  <si>
    <t>A26.08.066</t>
  </si>
  <si>
    <t>A26.08.066.001</t>
  </si>
  <si>
    <t>A26.20.020</t>
  </si>
  <si>
    <t>A26.20.020.001</t>
  </si>
  <si>
    <t>A26.21.007.001</t>
  </si>
  <si>
    <t>A26.28.014</t>
  </si>
  <si>
    <t>A26.28.014.001</t>
  </si>
  <si>
    <t>A26.26.007.001</t>
  </si>
  <si>
    <t>A26.08.067</t>
  </si>
  <si>
    <t>A26.08.067.001</t>
  </si>
  <si>
    <t>A26.20.022</t>
  </si>
  <si>
    <t>A26.20.022.001</t>
  </si>
  <si>
    <t>A26.28.015</t>
  </si>
  <si>
    <t>A26.28.015.001</t>
  </si>
  <si>
    <t>A26.26.024.001</t>
  </si>
  <si>
    <t>A.26.20.026</t>
  </si>
  <si>
    <t>A.26.20.026.001</t>
  </si>
  <si>
    <t>A26.21.030.001</t>
  </si>
  <si>
    <t>A26.28.016</t>
  </si>
  <si>
    <t>A26.28.016.001</t>
  </si>
  <si>
    <t>A26.20.029</t>
  </si>
  <si>
    <t>A26.20.029.001</t>
  </si>
  <si>
    <t>A26.20.029.002</t>
  </si>
  <si>
    <t>A26.20.035</t>
  </si>
  <si>
    <t>A26.20.035.001</t>
  </si>
  <si>
    <t>A26.21.027.001</t>
  </si>
  <si>
    <t>A26.21.033</t>
  </si>
  <si>
    <t>A26.21.033.001</t>
  </si>
  <si>
    <t>A26.21.033.002</t>
  </si>
  <si>
    <t>A26.28.019</t>
  </si>
  <si>
    <t>A26.28.019.001</t>
  </si>
  <si>
    <t>A26.28.024</t>
  </si>
  <si>
    <t>A26.28.024.001</t>
  </si>
  <si>
    <t>A26.20.027</t>
  </si>
  <si>
    <t>A26.20.027.001</t>
  </si>
  <si>
    <t>A26.20.028</t>
  </si>
  <si>
    <t>A26.20.028.001</t>
  </si>
  <si>
    <t>A26.20.028.002</t>
  </si>
  <si>
    <t>A26.21.031.001</t>
  </si>
  <si>
    <t>A26.21.032</t>
  </si>
  <si>
    <t>A26.21.032.001</t>
  </si>
  <si>
    <t>A26.21.032.002</t>
  </si>
  <si>
    <t>A26.28.017</t>
  </si>
  <si>
    <t>A26.28.017.001</t>
  </si>
  <si>
    <t>A26.28.018</t>
  </si>
  <si>
    <t>A26.28.018.001</t>
  </si>
  <si>
    <t>A26.20.048</t>
  </si>
  <si>
    <t>A26.26.017.001</t>
  </si>
  <si>
    <t>A26.20.030</t>
  </si>
  <si>
    <t>A26.20.030.001</t>
  </si>
  <si>
    <t>A26.20.032</t>
  </si>
  <si>
    <t>A26.20.032.001</t>
  </si>
  <si>
    <t>A26.20.009</t>
  </si>
  <si>
    <t>A26.20.009.004</t>
  </si>
  <si>
    <t>A26.20.012</t>
  </si>
  <si>
    <t>A26.20.012.004</t>
  </si>
  <si>
    <t>A26.21.008</t>
  </si>
  <si>
    <t>Молекулярно-биологическое исследование отделяемого назофаренгиального мазка на коронавирусную инфекцию РНК SARS-CoV-2 (автоматическая пробоподготовка)</t>
  </si>
  <si>
    <t>Подразделение: Туберкулезный кабинет</t>
  </si>
  <si>
    <t>Подразделение: Централизованная клинико-диагностическая лаборатория (клинико-диагностическая лаборатория)</t>
  </si>
  <si>
    <t>A26.21.001</t>
  </si>
  <si>
    <t xml:space="preserve">Микроскопическое исследование отделяемого из уретры на гонококк (Neisseria gonorrhoeae) </t>
  </si>
  <si>
    <t>A26.20.001</t>
  </si>
  <si>
    <t>Микроскопическое исследование отделяемого женских половых органов на гонококк (Neisseria gonorrhoeae)</t>
  </si>
  <si>
    <t>Подразделение: Зубопротезный кабинет</t>
  </si>
  <si>
    <t>Подразделение: Стоматологическое отделение (кабинет)</t>
  </si>
  <si>
    <t>Подразделение: Отделение реанимации и интенсивной терапии</t>
  </si>
  <si>
    <t>Подразделение: Женская консультация (акушерско-гинекологический кабинет)</t>
  </si>
  <si>
    <t>A03.20.001</t>
  </si>
  <si>
    <t>Кольпоскопия</t>
  </si>
  <si>
    <t>A11.20.011</t>
  </si>
  <si>
    <t>Биопсия шейки матки</t>
  </si>
  <si>
    <t>Мазок из влагалища на флору</t>
  </si>
  <si>
    <t>Мазок с шейки матки на атипические клетки</t>
  </si>
  <si>
    <t>Подразделение: Патологоанатомическое отделение</t>
  </si>
  <si>
    <t>Подразделение: Хирургический кабинет</t>
  </si>
  <si>
    <t>Подразделение: Физиотерапевтический кабинет</t>
  </si>
  <si>
    <t>Подразделение: Лаборатория по диагностике BИЧ и инфекционных заболеваний</t>
  </si>
  <si>
    <t>Подразделение: Офтальмологический кабинет</t>
  </si>
  <si>
    <t>Подразделение: Услуги компьютерного томографа</t>
  </si>
  <si>
    <t>Подразделение: Услуги ультразвуковой диагностики</t>
  </si>
  <si>
    <t>A04.12.024</t>
  </si>
  <si>
    <t>Ультразвуковая допплерография маточно-плацентарного кровотока</t>
  </si>
  <si>
    <t>A04.12.024.001</t>
  </si>
  <si>
    <t>Ультразвуковая допплерография маточных артерий</t>
  </si>
  <si>
    <t>A04.12.024.002</t>
  </si>
  <si>
    <t>Ультразвуковая допплерография фето-плацентарного кровотока</t>
  </si>
  <si>
    <t>A04.12.024.003</t>
  </si>
  <si>
    <t>Ультразвуковая допплерография плодового кровотока</t>
  </si>
  <si>
    <t>A04.20.001.001</t>
  </si>
  <si>
    <t>Ультразвуковое исследование матки и придатков трансвагиальное</t>
  </si>
  <si>
    <t>A04.20.001.002</t>
  </si>
  <si>
    <t>Ультразвуковое исследование матки и придатков трансректальное</t>
  </si>
  <si>
    <t>A04.20.001.004</t>
  </si>
  <si>
    <t>Ультразвуковое исследование шейки матки (УЗ-цервикометрия)</t>
  </si>
  <si>
    <t>A04.20.003</t>
  </si>
  <si>
    <t>Ультразвуковое исследование фолликулогенеза</t>
  </si>
  <si>
    <t>A04.30.001.002</t>
  </si>
  <si>
    <t>Ультразвуковое исследование плода в режиме 3D</t>
  </si>
  <si>
    <t>A04.30.001.003</t>
  </si>
  <si>
    <t>Ультразвуковое скрининговое исследование при сроке беременности одиннадцатая - 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t>
  </si>
  <si>
    <t>A04.30.001.006</t>
  </si>
  <si>
    <t>Ультразвуковое скрининговое исследование при сроке беременности девятнадцатая - двадцать первая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II)</t>
  </si>
  <si>
    <t>A04.30.010</t>
  </si>
  <si>
    <t>Ультразвуковое исследование органов малого таза комплексное (трансвагинальное и трансабдоминальное)</t>
  </si>
  <si>
    <t>Подразделение: Рентгеновское отделение (кабинет)</t>
  </si>
  <si>
    <t>A06.03.029</t>
  </si>
  <si>
    <t>Рентгенография локтевой кости и лучевой кости</t>
  </si>
  <si>
    <t>Подразделение: Услуги врача-рефлексотерапевта</t>
  </si>
  <si>
    <t>Рефлексотерапия при заболеваниях женских половых органов</t>
  </si>
  <si>
    <t>Подразделение: Услуги по лечебному массажу</t>
  </si>
  <si>
    <t>Подразделение: Кабинет лечебной физкультуры</t>
  </si>
  <si>
    <t>Подразделение: Психиатрический кабинет</t>
  </si>
  <si>
    <t>Подразделение: Наркологический кабинет</t>
  </si>
  <si>
    <t>Подразделение: Инфекционный кабинет</t>
  </si>
  <si>
    <t>Подразделение: Кабинет медицинского осмотра</t>
  </si>
  <si>
    <t>Подразделение: Кабинет профпатологии</t>
  </si>
  <si>
    <t>Подразделение: Кардиологический кабинет</t>
  </si>
  <si>
    <t>Подразделение: Неврологический кабинет</t>
  </si>
  <si>
    <t>Подразделение: Дерматовенерологический кабинет</t>
  </si>
  <si>
    <t>A11.28.006</t>
  </si>
  <si>
    <t>Получение уретрального отделяемого</t>
  </si>
  <si>
    <t>Подразделение: Центр амбулаторной онкологической помощи (онкологический кабинет)</t>
  </si>
  <si>
    <t>Подразделение: Отделение переливания крови</t>
  </si>
  <si>
    <t>Подразделение: Оториноларингологический кабинет</t>
  </si>
  <si>
    <t>Подразделение: Отделение (кабинет) функциональной диагностики</t>
  </si>
  <si>
    <t>Подразделение: Процедурный кабинет</t>
  </si>
  <si>
    <t>Подразделение: Терапевтический кабинет</t>
  </si>
  <si>
    <t>Определение относительного сердечно-сосудистого риска</t>
  </si>
  <si>
    <t>Определение абсолютного сердечно-сосудистого риска</t>
  </si>
  <si>
    <t>Подразделение: Травматологический кабинет</t>
  </si>
  <si>
    <t>Подразделение: Урологический кабинет</t>
  </si>
  <si>
    <t>Подразделение: Услуги психолога</t>
  </si>
  <si>
    <t>Подразделение: Эндокринологический кабинет</t>
  </si>
  <si>
    <t>Подразделение: Эндоскопический кабинет</t>
  </si>
  <si>
    <t>Подразделение: Гериатрический центр</t>
  </si>
  <si>
    <t>Подразделение: Кабинет медицинской профилактики</t>
  </si>
  <si>
    <t>Подразделение: Амбулаторное отделение судебно-психиатрической экспертизы</t>
  </si>
  <si>
    <t>Подразделение: Бактериологическая лаборатория</t>
  </si>
  <si>
    <t>Подразделение: Педиатрический кабинет</t>
  </si>
  <si>
    <t>Выдача сертификата об отсутствии вируса иммунодефицита человека (ВИЧ-инфекции), иностранным гражданам и лицам без гражданства, пребывающим в Российскую Федерацию</t>
  </si>
  <si>
    <t>3D-конусная томография</t>
  </si>
  <si>
    <t>Цефалометрическая съемка</t>
  </si>
  <si>
    <t>Ортопантомография (3D)</t>
  </si>
  <si>
    <t>3D-конусная томография (с диагностическим медицинским изображением на электронном носителе)</t>
  </si>
  <si>
    <t>Цефалометрическая съемка (с диагностическим медицинским изображением на пленочном носителе)</t>
  </si>
  <si>
    <t>Ортопантомография (3D) (с диагностическим медицинским изображением на пленочном носителе)</t>
  </si>
  <si>
    <t>Поверхностная (кожная) рефлексотерапия</t>
  </si>
  <si>
    <t>Инъекционная (лекраственная) рефлексотерапия</t>
  </si>
  <si>
    <t>Видеобронхоскопия</t>
  </si>
  <si>
    <t>Видеоэзофагогастродуоденоскопия лечебная</t>
  </si>
  <si>
    <t xml:space="preserve">Видеобронхоскопия лечебная </t>
  </si>
  <si>
    <t xml:space="preserve">Видеоколоноскопия лечебная </t>
  </si>
  <si>
    <t>A12.28.002</t>
  </si>
  <si>
    <t>Исследование функции нефронов по клиренсу креатинина (проба Реберга)</t>
  </si>
  <si>
    <t>Подразделение: Отделение реабилитации</t>
  </si>
  <si>
    <t>B01.054.001.001</t>
  </si>
  <si>
    <t>Осмотр (консультация) врача-реабилитолога</t>
  </si>
  <si>
    <t>A09.05.301</t>
  </si>
  <si>
    <t>A09.05.302</t>
  </si>
  <si>
    <t>A11.05.001.001</t>
  </si>
  <si>
    <t>A09.05.303</t>
  </si>
  <si>
    <t>A09.05.304</t>
  </si>
  <si>
    <t>A09.05.305</t>
  </si>
  <si>
    <t>A23.07.002.036.001</t>
  </si>
  <si>
    <t>A23.07.002.074</t>
  </si>
  <si>
    <t>A23.07.002.075</t>
  </si>
  <si>
    <t>A23.07.002.076</t>
  </si>
  <si>
    <t>A23.07.002.077</t>
  </si>
  <si>
    <t>A23.07.002.078</t>
  </si>
  <si>
    <t>A02.07.010.002</t>
  </si>
  <si>
    <t>A23.07.002.079</t>
  </si>
  <si>
    <t>A23.07.002.080</t>
  </si>
  <si>
    <t>A23.07.002.081</t>
  </si>
  <si>
    <t>A23.07.002.082</t>
  </si>
  <si>
    <t>A23.07.002.083</t>
  </si>
  <si>
    <t>A23.07.002.084</t>
  </si>
  <si>
    <t>A23.07.002.085</t>
  </si>
  <si>
    <t>A23.07.002.086</t>
  </si>
  <si>
    <t>A23.07.002.087</t>
  </si>
  <si>
    <t>A23.07.002.088</t>
  </si>
  <si>
    <t>A23.07.002.089</t>
  </si>
  <si>
    <t>A23.07.002.090</t>
  </si>
  <si>
    <t>A23.07.002.091</t>
  </si>
  <si>
    <t>A23.07.002.092</t>
  </si>
  <si>
    <t>A23.07.002.093</t>
  </si>
  <si>
    <t>A23.07.002.094</t>
  </si>
  <si>
    <t>A23.07.002.095</t>
  </si>
  <si>
    <t>A23.07.002.096</t>
  </si>
  <si>
    <t>A23.07.002.097</t>
  </si>
  <si>
    <t>A23.07.002.098</t>
  </si>
  <si>
    <t>A23.07.002.099</t>
  </si>
  <si>
    <t>A23.07.002.100</t>
  </si>
  <si>
    <t>A23.07.002.101</t>
  </si>
  <si>
    <t>A23.07.002.102</t>
  </si>
  <si>
    <t>A23.07.002.103</t>
  </si>
  <si>
    <t>A23.07.002.104</t>
  </si>
  <si>
    <t>A23.07.002.105</t>
  </si>
  <si>
    <t>A23.07.002.106</t>
  </si>
  <si>
    <t>A23.07.002.107</t>
  </si>
  <si>
    <t>A23.07.002.108</t>
  </si>
  <si>
    <t>A23.07.002.109</t>
  </si>
  <si>
    <t>A23.07.002.110</t>
  </si>
  <si>
    <t>A23.07.002.111</t>
  </si>
  <si>
    <t>A23.07.002.112</t>
  </si>
  <si>
    <t>A23.07.002.113</t>
  </si>
  <si>
    <t>A16.07.112</t>
  </si>
  <si>
    <t>A16.07.113</t>
  </si>
  <si>
    <t>A16.07.114</t>
  </si>
  <si>
    <t>A16.07.115</t>
  </si>
  <si>
    <t>A16.07.116</t>
  </si>
  <si>
    <t>A16.07.117</t>
  </si>
  <si>
    <t>A16.07.118</t>
  </si>
  <si>
    <t>A16.07.119</t>
  </si>
  <si>
    <t>A16.07.120</t>
  </si>
  <si>
    <t>A16.07.121</t>
  </si>
  <si>
    <t>A16.07.122</t>
  </si>
  <si>
    <t>A16.07.123</t>
  </si>
  <si>
    <t>A16.07.124</t>
  </si>
  <si>
    <t>A16.07.125</t>
  </si>
  <si>
    <t>A16.07.126</t>
  </si>
  <si>
    <t>A16.07.127</t>
  </si>
  <si>
    <t>A16.07.128</t>
  </si>
  <si>
    <t>A16.07.129</t>
  </si>
  <si>
    <t>A16.07.130</t>
  </si>
  <si>
    <t>A16.07.131</t>
  </si>
  <si>
    <t>A16.07.132</t>
  </si>
  <si>
    <t>A16.07.133</t>
  </si>
  <si>
    <t>A16.07.134</t>
  </si>
  <si>
    <t>A16.07.135</t>
  </si>
  <si>
    <t>A16.07.136</t>
  </si>
  <si>
    <t>A16.07.137</t>
  </si>
  <si>
    <t>A16.07.138</t>
  </si>
  <si>
    <t>A16.07.108</t>
  </si>
  <si>
    <t>A16.07.109</t>
  </si>
  <si>
    <t>A16.07.110</t>
  </si>
  <si>
    <t>A16.07.099</t>
  </si>
  <si>
    <t>A16.07.100</t>
  </si>
  <si>
    <t>A16.07.111</t>
  </si>
  <si>
    <t>A16.07.101</t>
  </si>
  <si>
    <t>A16.07.102</t>
  </si>
  <si>
    <t>A16.07.139</t>
  </si>
  <si>
    <t>A16.07.104</t>
  </si>
  <si>
    <t>A16.07.105</t>
  </si>
  <si>
    <t>A16.07.106</t>
  </si>
  <si>
    <t>A16.07.107</t>
  </si>
  <si>
    <t>A16.07.140</t>
  </si>
  <si>
    <t>A16.07.141</t>
  </si>
  <si>
    <t>A16.07.142</t>
  </si>
  <si>
    <t>A16.07.143</t>
  </si>
  <si>
    <t>A16.07.144</t>
  </si>
  <si>
    <t>A16.07.145</t>
  </si>
  <si>
    <t>A16.07.146</t>
  </si>
  <si>
    <t>A16.07.147</t>
  </si>
  <si>
    <t>A16.07.148</t>
  </si>
  <si>
    <t>A16.07.149</t>
  </si>
  <si>
    <t>A16.07.150</t>
  </si>
  <si>
    <t>A16.07.151</t>
  </si>
  <si>
    <t>A16.07.152</t>
  </si>
  <si>
    <t>A16.07.153</t>
  </si>
  <si>
    <t>A16.07.154</t>
  </si>
  <si>
    <t>A16.07.155</t>
  </si>
  <si>
    <t>A16.07.156</t>
  </si>
  <si>
    <t>A16.07.157</t>
  </si>
  <si>
    <t>A16.07.158</t>
  </si>
  <si>
    <t>A16.07.159</t>
  </si>
  <si>
    <t>A16.07.160</t>
  </si>
  <si>
    <t>A16.07.161</t>
  </si>
  <si>
    <t>A16.07.162</t>
  </si>
  <si>
    <t>A16.07.163</t>
  </si>
  <si>
    <t>A16.07.164</t>
  </si>
  <si>
    <t>A16.07.165</t>
  </si>
  <si>
    <t>A16.07.166</t>
  </si>
  <si>
    <t>A16.07.167</t>
  </si>
  <si>
    <t>A16.07.168</t>
  </si>
  <si>
    <t>A16.07.169</t>
  </si>
  <si>
    <t>A16.07.170</t>
  </si>
  <si>
    <t>A16.07.171</t>
  </si>
  <si>
    <t>A16.07.172</t>
  </si>
  <si>
    <t>A16.07.173</t>
  </si>
  <si>
    <t>A16.07.174</t>
  </si>
  <si>
    <t>A16.07.175</t>
  </si>
  <si>
    <t>A16.07.176</t>
  </si>
  <si>
    <t>A16.07.177</t>
  </si>
  <si>
    <t>A16.07.178</t>
  </si>
  <si>
    <t>A16.07.179</t>
  </si>
  <si>
    <t>A16.07.180</t>
  </si>
  <si>
    <t>A16.07.181</t>
  </si>
  <si>
    <t>A16.07.182</t>
  </si>
  <si>
    <t>A16.07.183</t>
  </si>
  <si>
    <t>A16.07.184</t>
  </si>
  <si>
    <t>A16.07.185</t>
  </si>
  <si>
    <t>A16.07.186</t>
  </si>
  <si>
    <t>A16.07.187</t>
  </si>
  <si>
    <t>A16.07.188</t>
  </si>
  <si>
    <t>A16.07.189</t>
  </si>
  <si>
    <t>A16.07.190</t>
  </si>
  <si>
    <t>A16.07.191</t>
  </si>
  <si>
    <t>A16.07.192</t>
  </si>
  <si>
    <t>A16.07.193</t>
  </si>
  <si>
    <t>A16.07.194</t>
  </si>
  <si>
    <t>A16.07.195</t>
  </si>
  <si>
    <t>A16.07.196</t>
  </si>
  <si>
    <t>A16.07.197</t>
  </si>
  <si>
    <t>A16.07.198</t>
  </si>
  <si>
    <t>A16.07.199</t>
  </si>
  <si>
    <t>A16.07.200</t>
  </si>
  <si>
    <t>A16.07.201</t>
  </si>
  <si>
    <t>A16.07.202</t>
  </si>
  <si>
    <t>A16.07.203</t>
  </si>
  <si>
    <t>A16.07.204</t>
  </si>
  <si>
    <t>A16.07.205</t>
  </si>
  <si>
    <t>A16.07.206</t>
  </si>
  <si>
    <t>A16.07.207</t>
  </si>
  <si>
    <t>A16.07.208</t>
  </si>
  <si>
    <t>A16.30.082</t>
  </si>
  <si>
    <t>A16.01.027.003</t>
  </si>
  <si>
    <t>A16.25.047</t>
  </si>
  <si>
    <t>A16.08.006.001</t>
  </si>
  <si>
    <t>A16.08.006.002</t>
  </si>
  <si>
    <t>A16.25.044</t>
  </si>
  <si>
    <t>A16.08.078</t>
  </si>
  <si>
    <t>A16.25.045</t>
  </si>
  <si>
    <t>A16.25.046</t>
  </si>
  <si>
    <t>A16.08.023.001</t>
  </si>
  <si>
    <t>A11.20.043</t>
  </si>
  <si>
    <t>A11.20.044</t>
  </si>
  <si>
    <t>A08.30.047</t>
  </si>
  <si>
    <t>A08.30.048</t>
  </si>
  <si>
    <t>Операции на ногтях (вросший ноготь)</t>
  </si>
  <si>
    <t>A15.01.002.001</t>
  </si>
  <si>
    <t>A15.30.011</t>
  </si>
  <si>
    <t>A15.30.012</t>
  </si>
  <si>
    <t>A15.30.013</t>
  </si>
  <si>
    <t>A26.06.140</t>
  </si>
  <si>
    <t>A09.05.054.005</t>
  </si>
  <si>
    <t>A.26.05.019.004</t>
  </si>
  <si>
    <t>A26.21.057</t>
  </si>
  <si>
    <t>A26.21.056</t>
  </si>
  <si>
    <t>A26.05.077</t>
  </si>
  <si>
    <t>A06.23.004.009</t>
  </si>
  <si>
    <t>A06.10.006.003</t>
  </si>
  <si>
    <t>A04.30.012</t>
  </si>
  <si>
    <t>A04.10.002.006</t>
  </si>
  <si>
    <t>A04.10.002.007</t>
  </si>
  <si>
    <t>A04.30.013</t>
  </si>
  <si>
    <t>A06.03.058.004</t>
  </si>
  <si>
    <t>A06.03.070</t>
  </si>
  <si>
    <t>A06.30.002.007</t>
  </si>
  <si>
    <t>A06.07.004.002</t>
  </si>
  <si>
    <t>A06.07.004.003</t>
  </si>
  <si>
    <t>A06.30.012.001</t>
  </si>
  <si>
    <t>A02.30.008</t>
  </si>
  <si>
    <t>A06.30.012.002</t>
  </si>
  <si>
    <t>A02.30.009</t>
  </si>
  <si>
    <t>A21.01.012</t>
  </si>
  <si>
    <t>A21.01.013</t>
  </si>
  <si>
    <t>B01.070.001.001</t>
  </si>
  <si>
    <t>A23.30.063</t>
  </si>
  <si>
    <t>Прием пациентов фельдшером (акушеркой) доврачебного кабинета (кабинета медицинского осмотра)</t>
  </si>
  <si>
    <t>B04.070.009</t>
  </si>
  <si>
    <t>A23.30.058</t>
  </si>
  <si>
    <t>A23.30.059</t>
  </si>
  <si>
    <t>A23.30.060</t>
  </si>
  <si>
    <t>A23.30.061</t>
  </si>
  <si>
    <t>A23.30.062</t>
  </si>
  <si>
    <t>A12.10.001.001</t>
  </si>
  <si>
    <t>A23.30.057</t>
  </si>
  <si>
    <t>A11.30.031</t>
  </si>
  <si>
    <t>A11.30.030</t>
  </si>
  <si>
    <t>A01.10.006</t>
  </si>
  <si>
    <t>A01.10.007</t>
  </si>
  <si>
    <t>A15.03.003.003</t>
  </si>
  <si>
    <t>A15.03.003.004</t>
  </si>
  <si>
    <t>A15.30.014</t>
  </si>
  <si>
    <t>A03.18.001.002</t>
  </si>
  <si>
    <t>A03.09.002</t>
  </si>
  <si>
    <t>A03.30.013</t>
  </si>
  <si>
    <t>A03.09.001</t>
  </si>
  <si>
    <t>A26.09.001.001</t>
  </si>
  <si>
    <t>B01.001.007</t>
  </si>
  <si>
    <t>B01.015.006</t>
  </si>
  <si>
    <t>B01.008.005</t>
  </si>
  <si>
    <t>B01.014.003</t>
  </si>
  <si>
    <t>B01.055.003</t>
  </si>
  <si>
    <t>B01.003.005</t>
  </si>
  <si>
    <t>B01.057.005, B01.027.003, B01.028.003, B01.029.005, B01.053.006</t>
  </si>
  <si>
    <t>B01.047.009, B01.023.003, B01.058.006</t>
  </si>
  <si>
    <t>B01.050.003, B01.024.003</t>
  </si>
  <si>
    <t>B01.027.004</t>
  </si>
  <si>
    <t>B01.015.007</t>
  </si>
  <si>
    <t>B01.001.010</t>
  </si>
  <si>
    <t>B01.008.006</t>
  </si>
  <si>
    <t>B01.035.013, B01.036.005</t>
  </si>
  <si>
    <t>B01.035.016, B01.036.008</t>
  </si>
  <si>
    <t>B01.047.014, B01.023.004, B01.058.008</t>
  </si>
  <si>
    <t>Коронка циркониевая</t>
  </si>
  <si>
    <t>Коронка E-max</t>
  </si>
  <si>
    <t>Снятие литой коронки</t>
  </si>
  <si>
    <t>Фиксация коронки E-max</t>
  </si>
  <si>
    <t>A23.07.002.114</t>
  </si>
  <si>
    <t>A23.07.002.115</t>
  </si>
  <si>
    <t>A23.07.002.116</t>
  </si>
  <si>
    <t>A23.07.002.117</t>
  </si>
  <si>
    <t>A23.07.002.118</t>
  </si>
  <si>
    <t>A23.07.002.119</t>
  </si>
  <si>
    <t>A23.07.002.120</t>
  </si>
  <si>
    <t>A16.07.103</t>
  </si>
  <si>
    <t>A16.07.209</t>
  </si>
  <si>
    <t>A26.30.038</t>
  </si>
  <si>
    <t>Коронка ZrO2 полная анатомическая форма - EasyCROWN (лаборатория)</t>
  </si>
  <si>
    <t>Коронка ZrO2 облицованная керамикой (лаборатория)</t>
  </si>
  <si>
    <t>Коронка ZrO2 полная анатомическая форма на импланте винтовая фиксация - EasyCROWN (без учета титанового основания) (лаборатория)</t>
  </si>
  <si>
    <t>Вкладка INLAY/ONLAY/OVERLAY винир/коронка методом окрашивания (лаборатория)</t>
  </si>
  <si>
    <t>Винир/коронка E-max облицованная керамикой (лаборатория)</t>
  </si>
  <si>
    <t>A03.08.004.001</t>
  </si>
  <si>
    <t>Эндоскопическая эндоназальная ревизия полости носа, носоглотки</t>
  </si>
  <si>
    <t>A11.07.003</t>
  </si>
  <si>
    <t>Биопсия миндалины, зева и аденоидов</t>
  </si>
  <si>
    <t>A11.07.014</t>
  </si>
  <si>
    <t>Пункция тканей полости рта</t>
  </si>
  <si>
    <t>A11.07.016</t>
  </si>
  <si>
    <t>Биопсия слизистой ротоглотки</t>
  </si>
  <si>
    <t>A11.08.002</t>
  </si>
  <si>
    <t>Биопсия слизистой оболочки полости носа</t>
  </si>
  <si>
    <t>A11.08.021.001</t>
  </si>
  <si>
    <t>Промывание околоносовых пазух и носа методом вакуумного перемещения</t>
  </si>
  <si>
    <t>A11.25.003</t>
  </si>
  <si>
    <t>Промывание среднего уха</t>
  </si>
  <si>
    <t>A11.25.005</t>
  </si>
  <si>
    <t>Получение отделяемого из наружного слухового прохода</t>
  </si>
  <si>
    <t>A11.25.006</t>
  </si>
  <si>
    <t>Биопсия новообразования наружного уха</t>
  </si>
  <si>
    <t>A16.08.012</t>
  </si>
  <si>
    <t>Вскрытие паратонзиллярного абсцесса</t>
  </si>
  <si>
    <t>A02.25.001.001</t>
  </si>
  <si>
    <t>Видеоотоскопия</t>
  </si>
  <si>
    <t>B04.058.004</t>
  </si>
  <si>
    <t>Профилактический прием (осмотр, консультация) врача-эндокринолога</t>
  </si>
  <si>
    <t>B01.001.008</t>
  </si>
  <si>
    <t xml:space="preserve">Государственного бюджетного учреждения здравоохранения "Чукотская окружная больница" </t>
  </si>
  <si>
    <t>Стоимость медицинского осмотра для оформления санаторно-курортной карты</t>
  </si>
  <si>
    <t>Наименование</t>
  </si>
  <si>
    <t>Стоимость для женщин (руб.)</t>
  </si>
  <si>
    <t>Стоимость для мужчин (руб.)</t>
  </si>
  <si>
    <r>
      <t xml:space="preserve">Цитологическое исследование микропрепарата тканей матки* </t>
    </r>
    <r>
      <rPr>
        <sz val="14"/>
        <color indexed="10"/>
        <rFont val="Times New Roman"/>
        <family val="1"/>
        <charset val="204"/>
      </rPr>
      <t>(или услуга A08.20.012)</t>
    </r>
  </si>
  <si>
    <t xml:space="preserve">Стоимость </t>
  </si>
  <si>
    <t>Примечание: *в случаях невозможности проведения исследования по медицинским показаниям</t>
  </si>
  <si>
    <t>Стоимость медицинского осмотра для оформления справки  ф.086-У</t>
  </si>
  <si>
    <t xml:space="preserve"> Расчет стоимости проведения медицинского освидетельствования согласно Постановлений Правительства РФ: № 733 от 26.08.2013г. "О медицинском освидетельствовании лиц на предмет наличия (отсутствия) заболевания, препятствующего поступлению на службу в органы и учреждения прокуратуры Российской Федерации и исполнению служебных обязанностей прокурорского работника; № 500 от 31 мая 2014 г."О медицинском освидетельствовании лиц на наличие или отсутствие заболевания, препятствующего поступлению на службу в следственные органы и учреждения Следственного комитета Российской Федерации и исполнению служебных обязанностей сотрудника Следственного комитета Российской Федерации"</t>
  </si>
  <si>
    <t xml:space="preserve">Перечень  врачей-специалистов, лабораторных и функциональных исследований </t>
  </si>
  <si>
    <t>Стоимость услуги (руб.)</t>
  </si>
  <si>
    <t>согласно прейскуранту ГБУЗ ЧОБ</t>
  </si>
  <si>
    <t>1) проведение лабораторных и функциональных исследований:</t>
  </si>
  <si>
    <t>клинический анализ мочи</t>
  </si>
  <si>
    <t>клинический анализ крови</t>
  </si>
  <si>
    <t xml:space="preserve">электроэнцефалография </t>
  </si>
  <si>
    <t>электрокардиография</t>
  </si>
  <si>
    <t xml:space="preserve">Флюорография </t>
  </si>
  <si>
    <t>2) осмотр врачами-специалистами:</t>
  </si>
  <si>
    <t>терапевтом</t>
  </si>
  <si>
    <t>неврологом</t>
  </si>
  <si>
    <t>психиатром</t>
  </si>
  <si>
    <t>психиатром-наркологом</t>
  </si>
  <si>
    <t xml:space="preserve">Выдача медицинского заключения по результатам медицинского осмотра </t>
  </si>
  <si>
    <t>ИТОГО</t>
  </si>
  <si>
    <t xml:space="preserve">Перечень  врачей-специалистов, лабораторных и функциональных исследований для проведения диспансеризация гражданских служащих и муниципальных служащих: </t>
  </si>
  <si>
    <t>для мужчины</t>
  </si>
  <si>
    <t>для женщины</t>
  </si>
  <si>
    <t>исследование уровня холестерина крови</t>
  </si>
  <si>
    <t>исследование уровня билирубина</t>
  </si>
  <si>
    <t>исследование уровня холестерина липопротеидов низкой плотности сыворотки крови</t>
  </si>
  <si>
    <t>исследование уровня триглицеридов сыворотки крови</t>
  </si>
  <si>
    <t>онкомаркер специфический CA-125 (женщинам после 40 лет)</t>
  </si>
  <si>
    <t>онкомаркер специфический PSA (мужчинам после 40 лет)</t>
  </si>
  <si>
    <t>цитологическое исследование мазка из цервикального канала</t>
  </si>
  <si>
    <r>
      <t xml:space="preserve">Цитологическое исследование микропрепарата тканей матки* </t>
    </r>
    <r>
      <rPr>
        <sz val="12"/>
        <color indexed="10"/>
        <rFont val="Times New Roman"/>
        <family val="1"/>
        <charset val="204"/>
      </rPr>
      <t>(или услуга A08.20.012)</t>
    </r>
  </si>
  <si>
    <t>флюорография (1 раз в год)</t>
  </si>
  <si>
    <t>маммография (женщинам после 40 лет, 1 раз в 2 года)</t>
  </si>
  <si>
    <t>акушером-гинекологом</t>
  </si>
  <si>
    <t>урологом (для мужского населения)</t>
  </si>
  <si>
    <t>хирургом</t>
  </si>
  <si>
    <t>офтальмологом</t>
  </si>
  <si>
    <t>отоларингологом</t>
  </si>
  <si>
    <t>эндокринологом</t>
  </si>
  <si>
    <t xml:space="preserve">3) выдача медицинского заключения </t>
  </si>
  <si>
    <t>ИТОГО (возраст после 40 лет):</t>
  </si>
  <si>
    <t>ИТОГО (возраст до 40 лет):</t>
  </si>
  <si>
    <t>Перечень и стоимость проведения обязательного медицинского освидетельствования согласно Приказу Министерства здравоохранения РФ от 19 ноября 2021 г. № 1078н "Об утверждении порядка обязательного медицинского освидетельствования лиц, получивших свидетельство о рассмотрении ходатайства о признании беженцем по существу, лиц, подавших заявление о предоствалении временного убежища на территории Российской Федерации, и прибывших с указанными лицами членов их семей"</t>
  </si>
  <si>
    <t>Перечень согласно Приказу Министерства здравоохранения РФ от 19 ноября 2021г. № 1078н</t>
  </si>
  <si>
    <t>Наименование услуги в прейскуранте цен</t>
  </si>
  <si>
    <t xml:space="preserve">Стоимость (руб.)  </t>
  </si>
  <si>
    <t>Примечание</t>
  </si>
  <si>
    <t>определение антител класса IgG к Treponema pallidum методом иммуноферментного анализа</t>
  </si>
  <si>
    <t>определение антител к Treponema pallidum в реакции пассивной гемагглютинации</t>
  </si>
  <si>
    <t>определение антител к Treponema pallidum нетрепонемным тестом (РМП)</t>
  </si>
  <si>
    <t>суммарное определение антител классов M, G (IgM и IgG) к вирусу иммунодефицита человека ВИЧ-1 и ВИЧ-2 (Human immunodeficiency virus HIV 1/HIV 2) и антигена p24 в сыворотке или плазме крови человека</t>
  </si>
  <si>
    <t>бактериоскопическое и культуральное (посевы на твердых и жидких питательных средах) исследование мокроты или другого материала</t>
  </si>
  <si>
    <t>лабораторное исследование на COVID-19 с применением методов амплификации нуклеиновых кислот</t>
  </si>
  <si>
    <t>бактериоскопическое исследование соскоба слизистой оболочки носа (окраска по Циль-Нильсону)</t>
  </si>
  <si>
    <t>при необходимости</t>
  </si>
  <si>
    <r>
      <t xml:space="preserve">рентгенологическое исследование или компьютерная томография, выполненные в срок не более одного месяца перед медицинским освидетельствованием (для лиц </t>
    </r>
    <r>
      <rPr>
        <b/>
        <sz val="11"/>
        <color indexed="8"/>
        <rFont val="Times New Roman"/>
        <family val="1"/>
        <charset val="204"/>
      </rPr>
      <t>старше 18 лет</t>
    </r>
    <r>
      <rPr>
        <sz val="11"/>
        <color indexed="8"/>
        <rFont val="Times New Roman"/>
        <family val="1"/>
        <charset val="204"/>
      </rPr>
      <t>)</t>
    </r>
  </si>
  <si>
    <t>1) осмотр врачом-фтизиатром (в целях установления наличия (отсутствия) инфекционного заболевания</t>
  </si>
  <si>
    <t>2) осмотр врачом-дерматовенерологом (в целях установления наличия (отсутствия) инфекционного заболевания</t>
  </si>
  <si>
    <t>3) осмотр врачом-инфекционистом (в целях установления наличия (отсутствия) инфекционных заболеваний</t>
  </si>
  <si>
    <t>4) осмотр врачом-терапевтом (в целях установления наличия (отсутствия) инфекционного заболевания</t>
  </si>
  <si>
    <t>3) выдача медицинского заключения:</t>
  </si>
  <si>
    <t>Итого:</t>
  </si>
  <si>
    <t>Примечание: при наличии медицинских показаний могут быть назначены дополнительные консультации специалистов, лабораторные и инструментальные исследования.</t>
  </si>
  <si>
    <t xml:space="preserve"> Стоимость медицинского осмотра для оформления медицинского заключения на получение разрешения временного проживания иностранных граждан и лиц без гражданства, или вида на жительство, или патента, или разрешения на работу в Российской Федерации согласно приказу Министерства здравоохранения РФ от 19.11.2021г № 1079н "Об утверждении Порядка проведения медицинского освидетельствования, включая проведение химико-токсикологических исследований наличия в организме иностранного гражданина или лица без гражданства наркотических средств или психотропных веществ либо новых потенциально опасных психоактивных веществ и их метаболитов, на наличие или отсутствие у иностранного гражданина или лица без гражданства инфекционных заболеваний, представляющих опасность для окружающих, и заболевания, вызываемого вирусом иммунодефицита человека (ВИЧ-инфекции), формы бланка и срока действия медицинского заключения об отсутствии факта употребления наркотических средств или психотропных веществ без назначения врача либо новых потенциально опасных психоактивных веществ, а также формы, описания бланка и срока действия медицинского заключения о наличии (отсутствии) инфекционных заболеваний, представляющих опасность для окружающих"</t>
  </si>
  <si>
    <t>Перечень согласно Приказу Министерства здравоохранения РФ от 19 ноября 2021г. № 1079н</t>
  </si>
  <si>
    <t>лица старше 18 лет</t>
  </si>
  <si>
    <t>лица в возрасте 17 лет</t>
  </si>
  <si>
    <t>лица в возрасте 16 лет</t>
  </si>
  <si>
    <t>лица в возрасте 15 лет</t>
  </si>
  <si>
    <t>лица в возрасте 14 лет</t>
  </si>
  <si>
    <t>лица в возрасте 13 лет</t>
  </si>
  <si>
    <t>лица в возрасте 12 лет</t>
  </si>
  <si>
    <t>лица в возрасте 11 лет</t>
  </si>
  <si>
    <t>лица в возрасте 10 лет</t>
  </si>
  <si>
    <t>лица в возрасте 9 лет</t>
  </si>
  <si>
    <t>лица в возрасте 8 лет</t>
  </si>
  <si>
    <t>лица в возрасте от 6 до 7 лет</t>
  </si>
  <si>
    <t>лица младше 6 лет</t>
  </si>
  <si>
    <t>1) химико-токсикологическое исследование (для иностранных граждан или лиц без гражданства, достигших 13 лет)</t>
  </si>
  <si>
    <t>2) проведение лабораторных и функциональных исследований:</t>
  </si>
  <si>
    <r>
      <t xml:space="preserve">флюорография, или рентгенография, или компьютерная томография легких (для иностранных граждан или лиц без гражданства </t>
    </r>
    <r>
      <rPr>
        <b/>
        <sz val="11"/>
        <color indexed="8"/>
        <rFont val="Times New Roman"/>
        <family val="1"/>
        <charset val="204"/>
      </rPr>
      <t>старше 18 лет</t>
    </r>
    <r>
      <rPr>
        <sz val="11"/>
        <color indexed="8"/>
        <rFont val="Times New Roman"/>
        <family val="1"/>
        <charset val="204"/>
      </rPr>
      <t>)</t>
    </r>
  </si>
  <si>
    <r>
      <t xml:space="preserve">иммунодиагностика с применением аллергена бактерий с 2 туберкулиновыми единицами очищенного туберкулина в стандартном разведении (для иностранных граждан или лиц без гражданства </t>
    </r>
    <r>
      <rPr>
        <b/>
        <sz val="11"/>
        <color indexed="8"/>
        <rFont val="Times New Roman"/>
        <family val="1"/>
        <charset val="204"/>
      </rPr>
      <t>в возрасте от 6 до 7 лет включительно</t>
    </r>
    <r>
      <rPr>
        <sz val="11"/>
        <color indexed="8"/>
        <rFont val="Times New Roman"/>
        <family val="1"/>
        <charset val="204"/>
      </rPr>
      <t>)</t>
    </r>
  </si>
  <si>
    <r>
      <t xml:space="preserve">иммунодиагностика с применением аллергена туберкулезного рекомбинантного в стандартном разведении или по желанию гражданина in vitro тесты, основанные на оценке высвобождения T-лимфоцитами гамма-интерферона (для иностранных граждан или лиц без гражданства </t>
    </r>
    <r>
      <rPr>
        <b/>
        <sz val="11"/>
        <color indexed="8"/>
        <rFont val="Times New Roman"/>
        <family val="1"/>
        <charset val="204"/>
      </rPr>
      <t>в возрасте от 8 до 14 лет включительно</t>
    </r>
    <r>
      <rPr>
        <sz val="11"/>
        <color indexed="8"/>
        <rFont val="Times New Roman"/>
        <family val="1"/>
        <charset val="204"/>
      </rPr>
      <t>)</t>
    </r>
  </si>
  <si>
    <r>
      <t xml:space="preserve">иммунодиагностика с применением аллергена туберкулезного рекомбинантного в стандартном разведении или рентгенологическое исследование органов грудной клетки или флюорография легких (для иностранных граждан или лиц без гражданства </t>
    </r>
    <r>
      <rPr>
        <b/>
        <sz val="11"/>
        <color indexed="8"/>
        <rFont val="Times New Roman"/>
        <family val="1"/>
        <charset val="204"/>
      </rPr>
      <t>в возрасте от 15 до 17 лет включительно</t>
    </r>
    <r>
      <rPr>
        <sz val="11"/>
        <color indexed="8"/>
        <rFont val="Times New Roman"/>
        <family val="1"/>
        <charset val="204"/>
      </rPr>
      <t>)</t>
    </r>
  </si>
  <si>
    <t>бактериоскопическое и (или) культуральное (посевы на твердых и жидких питательных средах) исследование мокроты или другого материала или молекулярно-биологическое исследование мокроты или другого материала на ДНК микобактерий туберкулеза (Mycobacterium tuberculosis) методом полимеразной цепной реакции (ПЦР)</t>
  </si>
  <si>
    <t>3) осмотр врачами-специалистами:</t>
  </si>
  <si>
    <t>4) осмотр врачом-психиатром-наркологом, устанавливающим факт употребления иностранным гражданином или лицом без гражданства наркотических средств или психотропных веществ без назначения врача либо новых потенциально опасных психоактивных веществ и их метаболитов, по результатам проведения химико-токсикологического исследования (для иностранных граждан или лиц без гражданства, достигших 13 лет)</t>
  </si>
  <si>
    <t>4) выдача медицинского заключения:</t>
  </si>
  <si>
    <t xml:space="preserve">Расчет стоимости проведения медицинского освидетельствования согласно Приказу Минздрава России от 20.05.2022 N 342н "Об утверждении порядка прохождения обязательного психиатрического освидетельствования работниками, осуществляющими отдельные виды деятельности, его периодичности, а также видов деятельности, при осуществлении которых проводится психиатрическое освидетельствование"
</t>
  </si>
  <si>
    <t xml:space="preserve">Примечание </t>
  </si>
  <si>
    <t>медицинским психологом</t>
  </si>
  <si>
    <t xml:space="preserve">Примечание: </t>
  </si>
  <si>
    <r>
      <t xml:space="preserve">перечень медицинских услуг, стоимость медицинского осмотра определяется исходя из </t>
    </r>
    <r>
      <rPr>
        <u/>
        <sz val="13"/>
        <rFont val="Times New Roman"/>
        <family val="1"/>
        <charset val="204"/>
      </rPr>
      <t xml:space="preserve"> вида деятельности</t>
    </r>
    <r>
      <rPr>
        <sz val="13"/>
        <rFont val="Times New Roman"/>
        <family val="1"/>
        <charset val="204"/>
      </rPr>
      <t>, в том числе деятельности, связанной с источниками повышенной опасности (с влиянием вредных веществ и неблагоприятных производственных факторов), а также работающими в условиях повышенной опасности</t>
    </r>
  </si>
  <si>
    <t>лабораторные и функциональные исследования и осмотры врачей-специалистов действительны в течении 12 месяцев.</t>
  </si>
  <si>
    <t>Расчет стоимости проведения обязательного медицинского освидетельствования водителей транспортных средств (кандидатов в водители транспортных средств) согласно Приказу  Минздрава России от 24.11.2021 N 1092н "Об утверждении порядка проведения обязательного медицинского освидетельствования водителей транспортных средств (кандидатов в водители транспортных средств), порядка выдачи и формы медицинского заключения о наличии (об отсутствии) у водителей транспортных средств (кандидатов в водители транспортных средств) медицинских противопоказаний, медицинских показаний или медицинских ограничений к управлению транспортными средствами, а также о признании утратившими силу отдельных приказов Министерства здравоохранения РФ"</t>
  </si>
  <si>
    <t>Стоимость  (руб.)</t>
  </si>
  <si>
    <t>обязателен при медицинском освидетельствовании водителей транспортных средств (кандидатов в водители транспортных средств) категории "C", "D", "CE", "DE", "Tm", "Tb" и подгатегорий "C1", "D1", "C1E", "D1E"</t>
  </si>
  <si>
    <t>для водителей транспортных средств (кандидатов в водители транспортных средств) категории "C", "D", "CE", "DE", "Tm", "Tb" и подгатегорий "C1", "D1", "C1E", "D1E"</t>
  </si>
  <si>
    <t>при необходимости (для проведения химико-токсикологического исследования)</t>
  </si>
  <si>
    <t>при необходимости (качественное и количественное определение карбогидратдефецитного трансферрина  (СDT)  в сыворотке крови)</t>
  </si>
  <si>
    <t>Примечание:</t>
  </si>
  <si>
    <t>определение наличия психоактивных веществ в моче, а также качественное и количественное определение карбогидрат-дефицитного трансферрина (СDT) в сыворотке крови проводится при выявлении врачом психиатром-наркологом симптомов и синдромов заболевания (состояния), являющегося медицинскими противопоказанием к управлению транспортными средствами.</t>
  </si>
  <si>
    <t>Расчет стоимости проведения медицинского освидетельствования на наличие медицинских противопоказаний к владению оружием,  согласно Приказу Министерства здравоохранения РФ от 26.11.2021 № 1104н "Об утверждении порядка проведения медицинского освидетельствования на наличие медицинских противопоказаний к владению оружием, в том числе внеочередного, и порядка оформления медицинских заключений по его результатам, форм медицинского заключения об отсутствии медицинских противопоказаний к владению оружием и медицинского заключения об отсутствии в организме наркотических средств, психотропных веществ и их метаболитов"</t>
  </si>
  <si>
    <t>Стоимость медицинского осмотра для оформления справки на владение оружием</t>
  </si>
  <si>
    <t xml:space="preserve">для проведения химико-токсикологического исследования </t>
  </si>
  <si>
    <t>при необходимости -качественное и количественное определение карбогидрат-дефицитного трансферрина (СDT) в сыворотке крови*</t>
  </si>
  <si>
    <r>
      <t xml:space="preserve"> медицинское заключение по результатам медицинского осмотра выдается </t>
    </r>
    <r>
      <rPr>
        <u/>
        <sz val="13"/>
        <rFont val="Times New Roman"/>
        <family val="1"/>
        <charset val="204"/>
      </rPr>
      <t>только при наличии результатов химико-токсикологического исследования</t>
    </r>
  </si>
  <si>
    <t>Перечень  и стоимость услуг по обследованию работников, подлежащих обязательным предварительным и периодическим медицинским осмотрам, согласно  Приказу Министерства Здравоохранения РФ от 28.01.2021 №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t>
  </si>
  <si>
    <t>Стоимость (руб.)</t>
  </si>
  <si>
    <t>перечень медицинских услуг, стоимость медицинского осмотра и частота проведения медицинских осмотров определяется типами вредных и (или) опасных производственных факторов, воздействующих на работника, или видами выполняемых работ;</t>
  </si>
  <si>
    <t>Расчет стоимости медицинского осмотра работников подразделений транспортной безопасности согласно Приказу Минздрава России от 29.01.2016 № 39н "Об утверждении порядка прохождения работниками подразделений транспортной безопасности ежегодного медицинского осмотра, предусмотренного статьей 12.3 Федерального закона от 9 февраля 2007 г. №16-ФЗ "О транспортной безопасности", включающего в себя химико-токсологические исследования наличия в организме человека наркотических средств, психотропных веществ и их метаболитов, и формы заключения, выдаваемого по его результатам</t>
  </si>
  <si>
    <t xml:space="preserve">Наименование </t>
  </si>
  <si>
    <t>Цена услуги (руб.)</t>
  </si>
  <si>
    <t>Расчет стоимости медицинского осмотра работников ведомственной охраны согласно Приказу Министерства Здравоохранения России от 30.04.2019г. №266н "Об утверждении Порядка прохождения работниками ведомственной охраны ежегодного медицинского осмотра, предусмотренного ст.6 ФЗ от 14.04.1999г. №77-ФЗ "О ведомственной охране", включающая в себя химико-токсикологические исследования наличия в организме человека наркотических средств, психотропных веществ и их метаболитов, и формы заключения выдаваемого по его результатам</t>
  </si>
  <si>
    <t>Исследование уровня альфа-фетопротеина в сыворотке крови</t>
  </si>
  <si>
    <t>A09.05.076</t>
  </si>
  <si>
    <t>Исследование уровня ферритина в крови</t>
  </si>
  <si>
    <t>B03.016.011</t>
  </si>
  <si>
    <t>Исследование кислотно-основного состояния и газов крови</t>
  </si>
  <si>
    <t>A09.05.209</t>
  </si>
  <si>
    <t>Исследование уровня прокальцитонина в крови</t>
  </si>
  <si>
    <t>A11.20.014</t>
  </si>
  <si>
    <t>Введение внутриматочной спирали</t>
  </si>
  <si>
    <t>A11.20.015</t>
  </si>
  <si>
    <t>Удаление внутриматочной спирали</t>
  </si>
  <si>
    <t>A26.06.121</t>
  </si>
  <si>
    <t>Определение антител к аскаридам (Ascaris lumbricoides)</t>
  </si>
  <si>
    <t>A26.05.030.001</t>
  </si>
  <si>
    <t>Определение РНК вируса гепатита A (Hepatitis A virus) в крови методом ПЦР</t>
  </si>
  <si>
    <t>A26.05.023.001</t>
  </si>
  <si>
    <t>Определение РНК вируса гепатита D (Hepatitis D virus) в крови методом ПЦР, качественное исследование</t>
  </si>
  <si>
    <t>A27.30.015</t>
  </si>
  <si>
    <t>Определение полиморфизма гена UGT1A1 (экстракция 1000)</t>
  </si>
  <si>
    <t>A27.30.015.001</t>
  </si>
  <si>
    <t>Определение полиморфизма гена UGT1A1 (генетика ДНК - экспресс)</t>
  </si>
  <si>
    <t>A26.06.071.001</t>
  </si>
  <si>
    <t>Определение антител класса G (IgG) к вирусу краснухи (Rubella virus) в крови</t>
  </si>
  <si>
    <t>A26.06.071.002</t>
  </si>
  <si>
    <t>Определение антител класса M (IgM) к вирусу краснухи (Rubella virus) в крови</t>
  </si>
  <si>
    <t>A26.20.037.001</t>
  </si>
  <si>
    <t>Определение ДНК Streptococcus agalactiae (SGB) в отделяемом из влагалища методом ПЦР, качественное исследование</t>
  </si>
  <si>
    <t>A26.20.037.002</t>
  </si>
  <si>
    <t>Определение ДНК Streptococcus agalactiae (SGB) в отделяемом ректального канала методом ПЦР, качественное исследование</t>
  </si>
  <si>
    <t>A04.23.001.001</t>
  </si>
  <si>
    <t>Ультразвуковое исследование головного мозга</t>
  </si>
  <si>
    <t>Подразделение: Кабинет аллергологии и иммунологии поликлиники детской</t>
  </si>
  <si>
    <t>B01.002.001</t>
  </si>
  <si>
    <t>Прием (осмотр, консультация) врача-аллерголога-иммунолога первичный</t>
  </si>
  <si>
    <t>B01.002.002</t>
  </si>
  <si>
    <t>Прием (осмотр, консультация) врача-аллерголога-иммунолога повторный</t>
  </si>
  <si>
    <t>B04.002.002</t>
  </si>
  <si>
    <t>Профилактический прием (осмотр, консультация) врача-аллерголога-иммунолога</t>
  </si>
  <si>
    <t>A09.05.153</t>
  </si>
  <si>
    <t>Исследование уровня прогестерона в крови</t>
  </si>
  <si>
    <t>A09.05.132</t>
  </si>
  <si>
    <t>Исследование уровня фолликулостимулирующего гормона в сыворотке крови</t>
  </si>
  <si>
    <t>A09.05.131</t>
  </si>
  <si>
    <t>Исследование уровня лютеинизирующего гормона в сыворотке крови</t>
  </si>
  <si>
    <t>A09.05.056</t>
  </si>
  <si>
    <t>Исследование уровня инсулина в сыворотке крови</t>
  </si>
  <si>
    <t>A26.19.020</t>
  </si>
  <si>
    <t>Определение антигена хеликобактера пилори в фекалиях</t>
  </si>
  <si>
    <t xml:space="preserve">ПРЕЙСКУРАНТ ЦЕН НА ПЛАТНЫЕ МЕДИЦИНСКИЕ УСЛУГИ </t>
  </si>
  <si>
    <t>A09.05.235</t>
  </si>
  <si>
    <t>Исследование уровня 25-OH витамина Д в крови</t>
  </si>
  <si>
    <t>A09.05.118.001</t>
  </si>
  <si>
    <t>Исследование уровня антител к антигенам растительного, животного и химического происхождения в крови (d1 Dermatophagoides pteronyssinus)</t>
  </si>
  <si>
    <t>A09.05.118.002</t>
  </si>
  <si>
    <t>Исследование уровня антител к антигенам растительного, животного и химического происхождения в крови (d2 Dermatophagoides farinae)</t>
  </si>
  <si>
    <t>A09.05.118.003</t>
  </si>
  <si>
    <t>Исследование уровня антител к антигенам растительного, животного и химического происхождения в крови (m1, m2, m3, m4, m6 Смесь плесневых аллергенов Penicillium notatum, Cladosporium herbarum, Aspergillus fumigatus, Mucor racemosus, Alfernaria alfernata (tenuis))</t>
  </si>
  <si>
    <t>A09.05.118.004</t>
  </si>
  <si>
    <t>Исследование уровня антител к антигенам растительного, животного и химического происхождения в крови (e1 Эпителий кошки)</t>
  </si>
  <si>
    <t>A09.05.118.005</t>
  </si>
  <si>
    <t>Исследование уровня антител к антигенам растительного, животного и химического происхождения в крови (e2 Эпителий собаки)</t>
  </si>
  <si>
    <t>A09.05.118.006</t>
  </si>
  <si>
    <t>Исследование уровня антител к антигенам растительного, животного и химического происхождения в крови (f2 Молоко коровье)</t>
  </si>
  <si>
    <t>A09.05.118.007</t>
  </si>
  <si>
    <t>Исследование уровня антител к антигенам растительного, животного и химического происхождения в крови (f245 Яйцо куриное цельное)</t>
  </si>
  <si>
    <t>A09.05.118.008</t>
  </si>
  <si>
    <t>Исследование уровня антител к антигенам растительного, животного и химического происхождения в крови (f4 Пшеница)</t>
  </si>
  <si>
    <t>A09.05.118.009</t>
  </si>
  <si>
    <t>Исследование уровня антител к антигенам растительного, животного и химического происхождения в крови (f5 Рожь)</t>
  </si>
  <si>
    <t>A09.05.118.010</t>
  </si>
  <si>
    <t>Исследование уровня антител к антигенам растительного, животного и химического происхождения в крови (f26 Свинина)</t>
  </si>
  <si>
    <t>A09.05.118.011</t>
  </si>
  <si>
    <t>Исследование уровня антител к антигенам растительного, животного и химического происхождения в крови (f27 Говядина)</t>
  </si>
  <si>
    <t>A09.05.118.012</t>
  </si>
  <si>
    <t>Исследование уровня антител к антигенам растительного, животного и химического происхождения в крови (f83 Куриное мясо)</t>
  </si>
  <si>
    <t>A09.05.118.013</t>
  </si>
  <si>
    <t>Исследование уровня антител к антигенам растительного, животного и химического происхождения в крови (f14 Соевые бобы)</t>
  </si>
  <si>
    <t>A09.05.118.014</t>
  </si>
  <si>
    <t>Исследование уровня антител к антигенам растительного, животного и химического происхождения в крови (f57 Мясо утки)</t>
  </si>
  <si>
    <t>A09.05.118.015</t>
  </si>
  <si>
    <t>Исследование уровня антител к антигенам растительного, животного и химического происхождения в крови (fm61Смесь аллергенов орехов (f13, f17, f20, f36, f256) арахис, фундук, миндаль, кокосовый орех, грецкий орех)</t>
  </si>
  <si>
    <t>A09.05.118.016</t>
  </si>
  <si>
    <t>Исследование уровня антител к антигенам растительного, животного и химического происхождения в крови (fn104 Смесь фруктов с косточками (f242, f95, f237, f255) вишня, персик, абрикос, слива)</t>
  </si>
  <si>
    <t>A09.05.118.017</t>
  </si>
  <si>
    <t>Исследование уровня антител к антигенам растительного, животного и химического происхождения в крови (fm2 Смесь аллергенов морепродуктов (f3, f23, f24, f37) треска, крабовое мясо, креветки, мидия синяя)</t>
  </si>
  <si>
    <t>A09.05.118.018</t>
  </si>
  <si>
    <t>Исследование уровня антител к антигенам растительного, животного и химического происхождения в крови (tm2 Смесь аллергенов деревьев (раннее цветение t2, t3, t4, t15) ольха серая, береза бородавчатая, лещина, американский ясень)</t>
  </si>
  <si>
    <t>A09.05.118.019</t>
  </si>
  <si>
    <t>Исследование уровня антител к антигенам растительного, животного и химического происхождения в крови (gm100 Смесь аллергенов луговых трав (g2, g3, g5, g6, g8, g10, g12, g13, g14, g15, g16) свинорой, ежа, плевал, тимофеевка, мятлик, сорго, рожь посевная, бухарник, овес посевной, пшеница посевная, лисохвост)</t>
  </si>
  <si>
    <t>A09.05.118.020</t>
  </si>
  <si>
    <t>Исследование уровня антител к антигенам растительного, животного и химического происхождения в крови (wm1 Смесь сорных трав (w1, w6, w7, w10, w19) амброзия обыкновенная, полынь обыкновенная, нивяник, марь белая, постенница лекарственная)</t>
  </si>
  <si>
    <t>A09.05.205</t>
  </si>
  <si>
    <t>Исследование уровня C-пептида в крови</t>
  </si>
  <si>
    <t>A09.05.256</t>
  </si>
  <si>
    <t>Исследования уровня N-терминального фрагмента натрийуретического пропептида мозгового (NT-proBNP) в крови</t>
  </si>
  <si>
    <t>A09.05.127</t>
  </si>
  <si>
    <t>Исследование уровня общего магния в сыворотке крови</t>
  </si>
  <si>
    <t>A09.05.193.001</t>
  </si>
  <si>
    <t>Экспресс-исследование уровня тропонинов I, T в крови</t>
  </si>
  <si>
    <t xml:space="preserve">Расчет стоимости проведения диспансеризации гражданских и муниципальных служащих, согласно приказу Министерства здравоохранения Российской Федерации от 14 апреля 2025 г. № 201н "Об утверждении Порядка прохождения диспансеризации федеральными государственными гражданскими служащими, государственными гражданскими служащими субъектов Российской Федерации и муниципальными служащими, перечня заболеваний, препятствующих поступлению на государственную гражданскую службу Российской Федерации и муниципальную службу или ее прохождению, а также формы заключения медицинской организации"               </t>
  </si>
  <si>
    <t>определение относительного суммарного сердечно-сосудистого риска(в возрасте от 21 до 39 лет) и абсолютного суммарного сердечно-сосудистого риска (в возрасте от 40 лет)</t>
  </si>
  <si>
    <t>измерение артериального давления на периферических артериях</t>
  </si>
  <si>
    <t>антропометрические исследования (измерение роста стоя, массы тела, окружности талии), расчет индекса массы тела</t>
  </si>
  <si>
    <t>исследование уровня глюкозы в крови</t>
  </si>
  <si>
    <t>исследование уровня общего белка в крови</t>
  </si>
  <si>
    <t>определение активности амилазы в крови</t>
  </si>
  <si>
    <t>исследование уровня креатинина в крови</t>
  </si>
  <si>
    <t>исследование уровня мочевой кислоты в крови</t>
  </si>
  <si>
    <t>исследование кала на скрытую кровь иммунохимическим методом (для граждан в возрасте от 45 лет и старше)</t>
  </si>
  <si>
    <t>Профилактический прием (осмотр, консультация) врача-терапевта**</t>
  </si>
  <si>
    <t>Примечание: ** опрос (анкетирование), направленный на выявление хронических неинфекционных заболеваний, факторов риска их развития, потребления наркотических средств и психотропных веществ без назначения врача, входит в стоимость осмотра врача-терапевта</t>
  </si>
  <si>
    <t>A09.05.256.001</t>
  </si>
  <si>
    <t>Мозговой натрийуретический пептид B (BNP)</t>
  </si>
  <si>
    <t>A09.05.298</t>
  </si>
  <si>
    <t>Исследование уровня антигена плоскоклеточной карциномы (SCC) в крови</t>
  </si>
  <si>
    <t>A09.05.225</t>
  </si>
  <si>
    <t>Исследование уровня антимюллерова гормона в крови</t>
  </si>
  <si>
    <t>A09.05.119</t>
  </si>
  <si>
    <t>Исследование уровня кальцитонина в крови</t>
  </si>
  <si>
    <t>A08.08.003</t>
  </si>
  <si>
    <t>Цитологическое исследование мазков с поверхности слизистой оболочки верхних дыхательных путей (риноцитограмма)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</si>
</sst>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_-* #,##0.00_р_._-;\-* #,##0.00_р_._-;_-* &quot;-&quot;??_р_._-;_-@_-"/>
  </numFmts>
  <fonts count="53" x14ac:knownFonts="1">
    <font>
      <sz val="10"/>
      <name val="Arial"/>
    </font>
    <font>
      <sz val="11"/>
      <color theme="1"/>
      <name val="Calibri"/>
      <family val="2"/>
      <charset val="204"/>
      <scheme val="minor"/>
    </font>
    <font>
      <sz val="10"/>
      <name val="Arial"/>
      <family val="2"/>
      <charset val="204"/>
    </font>
    <font>
      <sz val="14"/>
      <name val="Times New Roman"/>
      <family val="1"/>
      <charset val="204"/>
    </font>
    <font>
      <sz val="10"/>
      <name val="Arial Cyr"/>
      <charset val="204"/>
    </font>
    <font>
      <sz val="11"/>
      <color indexed="8"/>
      <name val="Calibri"/>
      <family val="2"/>
      <charset val="204"/>
    </font>
    <font>
      <sz val="10"/>
      <name val="Arial"/>
      <family val="2"/>
      <charset val="204"/>
    </font>
    <font>
      <sz val="10"/>
      <name val="Helv"/>
    </font>
    <font>
      <b/>
      <sz val="16"/>
      <name val="Times New Roman"/>
      <family val="1"/>
      <charset val="204"/>
    </font>
    <font>
      <sz val="16"/>
      <name val="Times New Roman"/>
      <family val="1"/>
      <charset val="204"/>
    </font>
    <font>
      <sz val="16"/>
      <color rgb="FFFF0000"/>
      <name val="Times New Roman"/>
      <family val="1"/>
      <charset val="204"/>
    </font>
    <font>
      <sz val="10"/>
      <name val="Arial"/>
      <family val="2"/>
      <charset val="204"/>
    </font>
    <font>
      <b/>
      <sz val="14"/>
      <color indexed="8"/>
      <name val="Times New Roman"/>
      <family val="1"/>
      <charset val="204"/>
    </font>
    <font>
      <sz val="12"/>
      <color indexed="8"/>
      <name val="Times New Roman"/>
      <family val="1"/>
      <charset val="204"/>
    </font>
    <font>
      <sz val="14"/>
      <color indexed="8"/>
      <name val="Times New Roman"/>
      <family val="1"/>
      <charset val="204"/>
    </font>
    <font>
      <b/>
      <sz val="14"/>
      <name val="Times New Roman"/>
      <family val="1"/>
      <charset val="204"/>
    </font>
    <font>
      <sz val="10"/>
      <name val="Times New Roman"/>
      <family val="1"/>
      <charset val="204"/>
    </font>
    <font>
      <sz val="14"/>
      <color indexed="10"/>
      <name val="Times New Roman"/>
      <family val="1"/>
      <charset val="204"/>
    </font>
    <font>
      <sz val="13"/>
      <color indexed="8"/>
      <name val="Times New Roman"/>
      <family val="1"/>
      <charset val="204"/>
    </font>
    <font>
      <b/>
      <sz val="13"/>
      <color indexed="8"/>
      <name val="Times New Roman"/>
      <family val="1"/>
      <charset val="204"/>
    </font>
    <font>
      <sz val="13"/>
      <name val="Times New Roman"/>
      <family val="1"/>
      <charset val="204"/>
    </font>
    <font>
      <sz val="13"/>
      <color theme="0"/>
      <name val="Times New Roman"/>
      <family val="1"/>
      <charset val="204"/>
    </font>
    <font>
      <b/>
      <sz val="12"/>
      <color indexed="8"/>
      <name val="Times New Roman"/>
      <family val="1"/>
      <charset val="204"/>
    </font>
    <font>
      <sz val="12"/>
      <color indexed="10"/>
      <name val="Times New Roman"/>
      <family val="1"/>
      <charset val="204"/>
    </font>
    <font>
      <sz val="12"/>
      <name val="Times New Roman"/>
      <family val="1"/>
      <charset val="204"/>
    </font>
    <font>
      <i/>
      <sz val="12"/>
      <color indexed="8"/>
      <name val="Times New Roman"/>
      <family val="1"/>
      <charset val="204"/>
    </font>
    <font>
      <sz val="11"/>
      <color rgb="FFFF0000"/>
      <name val="Times New Roman"/>
      <family val="1"/>
      <charset val="204"/>
    </font>
    <font>
      <b/>
      <sz val="11"/>
      <color rgb="FF0000FF"/>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b/>
      <sz val="13"/>
      <color theme="1"/>
      <name val="Times New Roman"/>
      <family val="1"/>
      <charset val="204"/>
    </font>
    <font>
      <sz val="11"/>
      <color theme="1"/>
      <name val="Times New Roman"/>
      <family val="1"/>
      <charset val="204"/>
    </font>
    <font>
      <b/>
      <sz val="11"/>
      <color theme="1"/>
      <name val="Times New Roman"/>
      <family val="1"/>
      <charset val="204"/>
    </font>
    <font>
      <b/>
      <sz val="11"/>
      <color indexed="8"/>
      <name val="Times New Roman"/>
      <family val="1"/>
      <charset val="204"/>
    </font>
    <font>
      <sz val="11"/>
      <color indexed="8"/>
      <name val="Times New Roman"/>
      <family val="1"/>
      <charset val="204"/>
    </font>
    <font>
      <b/>
      <sz val="11"/>
      <color rgb="FFFF0000"/>
      <name val="Times New Roman"/>
      <family val="1"/>
      <charset val="204"/>
    </font>
    <font>
      <b/>
      <sz val="13"/>
      <name val="Times New Roman"/>
      <family val="1"/>
      <charset val="204"/>
    </font>
    <font>
      <u/>
      <sz val="13"/>
      <name val="Times New Roman"/>
      <family val="1"/>
      <charset val="204"/>
    </font>
    <font>
      <sz val="14"/>
      <color theme="1"/>
      <name val="Times New Roman"/>
      <family val="1"/>
      <charset val="204"/>
    </font>
    <font>
      <b/>
      <sz val="14"/>
      <color theme="1"/>
      <name val="Times New Roman"/>
      <family val="1"/>
      <charset val="204"/>
    </font>
    <font>
      <sz val="14"/>
      <color rgb="FFFF0000"/>
      <name val="Times New Roman"/>
      <family val="1"/>
      <charset val="204"/>
    </font>
    <font>
      <sz val="12"/>
      <color rgb="FFFF0000"/>
      <name val="Times New Roman"/>
      <family val="1"/>
      <charset val="204"/>
    </font>
    <font>
      <sz val="10"/>
      <color rgb="FFFF0000"/>
      <name val="Times New Roman"/>
      <family val="1"/>
      <charset val="204"/>
    </font>
    <font>
      <sz val="10"/>
      <color theme="1"/>
      <name val="Times New Roman"/>
      <family val="1"/>
      <charset val="204"/>
    </font>
    <font>
      <b/>
      <sz val="14"/>
      <color rgb="FFFF0000"/>
      <name val="Times New Roman"/>
      <family val="1"/>
      <charset val="204"/>
    </font>
    <font>
      <b/>
      <sz val="13"/>
      <color indexed="16"/>
      <name val="Times New Roman"/>
      <family val="1"/>
      <charset val="204"/>
    </font>
    <font>
      <b/>
      <sz val="14"/>
      <color indexed="12"/>
      <name val="Times New Roman"/>
      <family val="1"/>
      <charset val="204"/>
    </font>
    <font>
      <sz val="12"/>
      <color indexed="12"/>
      <name val="Times New Roman"/>
      <family val="1"/>
      <charset val="204"/>
    </font>
    <font>
      <b/>
      <sz val="12"/>
      <color indexed="16"/>
      <name val="Times New Roman"/>
      <family val="1"/>
      <charset val="204"/>
    </font>
    <font>
      <b/>
      <sz val="12"/>
      <color indexed="12"/>
      <name val="Times New Roman"/>
      <family val="1"/>
      <charset val="204"/>
    </font>
    <font>
      <sz val="12"/>
      <color indexed="9"/>
      <name val="Times New Roman"/>
      <family val="1"/>
      <charset val="204"/>
    </font>
    <font>
      <b/>
      <u/>
      <sz val="12"/>
      <color indexed="12"/>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CCFF"/>
        <bgColor indexed="64"/>
      </patternFill>
    </fill>
    <fill>
      <patternFill patternType="solid">
        <fgColor rgb="FFFFFF00"/>
        <bgColor indexed="64"/>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top/>
      <bottom/>
      <diagonal/>
    </border>
  </borders>
  <cellStyleXfs count="27">
    <xf numFmtId="0" fontId="0" fillId="0" borderId="0"/>
    <xf numFmtId="164" fontId="2" fillId="0" borderId="0" applyFont="0" applyFill="0" applyBorder="0" applyAlignment="0" applyProtection="0"/>
    <xf numFmtId="166" fontId="5" fillId="0" borderId="0" applyFont="0" applyFill="0" applyBorder="0" applyAlignment="0" applyProtection="0"/>
    <xf numFmtId="0" fontId="6" fillId="0" borderId="0"/>
    <xf numFmtId="0" fontId="4" fillId="0" borderId="0"/>
    <xf numFmtId="0" fontId="4" fillId="0" borderId="0"/>
    <xf numFmtId="0" fontId="6" fillId="0" borderId="0"/>
    <xf numFmtId="0" fontId="1" fillId="0" borderId="0"/>
    <xf numFmtId="9" fontId="5" fillId="0" borderId="0" applyFont="0" applyFill="0" applyBorder="0" applyAlignment="0" applyProtection="0"/>
    <xf numFmtId="9" fontId="6" fillId="0" borderId="0" applyFont="0" applyFill="0" applyBorder="0" applyAlignment="0" applyProtection="0"/>
    <xf numFmtId="0" fontId="7" fillId="0" borderId="0"/>
    <xf numFmtId="164" fontId="6" fillId="0" borderId="0" applyFont="0" applyFill="0" applyBorder="0" applyAlignment="0" applyProtection="0"/>
    <xf numFmtId="166" fontId="4"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6" fontId="5" fillId="0" borderId="0" applyFont="0" applyFill="0" applyBorder="0" applyAlignment="0" applyProtection="0"/>
    <xf numFmtId="164" fontId="6" fillId="0" borderId="0" applyFont="0" applyFill="0" applyBorder="0" applyAlignment="0" applyProtection="0"/>
    <xf numFmtId="166" fontId="4" fillId="0" borderId="0" applyFont="0" applyFill="0" applyBorder="0" applyAlignment="0" applyProtection="0"/>
    <xf numFmtId="164" fontId="6" fillId="0" borderId="0" applyFont="0" applyFill="0" applyBorder="0" applyAlignment="0" applyProtection="0"/>
    <xf numFmtId="166" fontId="4"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cellStyleXfs>
  <cellXfs count="390">
    <xf numFmtId="0" fontId="0" fillId="0" borderId="0" xfId="0"/>
    <xf numFmtId="0" fontId="9" fillId="2" borderId="0" xfId="0" applyFont="1" applyFill="1" applyAlignment="1">
      <alignment horizontal="center" vertical="center" wrapText="1"/>
    </xf>
    <xf numFmtId="0" fontId="9" fillId="2" borderId="0" xfId="0" applyFont="1" applyFill="1" applyAlignment="1">
      <alignment vertical="center" wrapText="1"/>
    </xf>
    <xf numFmtId="165" fontId="9" fillId="2" borderId="0" xfId="1" applyNumberFormat="1" applyFont="1" applyFill="1" applyAlignment="1">
      <alignment horizontal="center" vertical="center"/>
    </xf>
    <xf numFmtId="0" fontId="9" fillId="2" borderId="0" xfId="0" applyFont="1" applyFill="1" applyAlignment="1">
      <alignment vertical="center"/>
    </xf>
    <xf numFmtId="0" fontId="9" fillId="2" borderId="1" xfId="0" applyFont="1" applyFill="1" applyBorder="1" applyAlignment="1">
      <alignment vertical="center" wrapText="1"/>
    </xf>
    <xf numFmtId="165" fontId="9" fillId="2" borderId="1" xfId="1" applyNumberFormat="1" applyFont="1" applyFill="1" applyBorder="1" applyAlignment="1">
      <alignment horizontal="center" vertical="center"/>
    </xf>
    <xf numFmtId="164" fontId="3" fillId="0" borderId="0" xfId="1" applyFont="1" applyFill="1" applyBorder="1" applyAlignment="1">
      <alignment horizontal="right" vertical="center" wrapText="1"/>
    </xf>
    <xf numFmtId="0" fontId="3" fillId="0" borderId="0" xfId="0" applyFont="1" applyAlignment="1">
      <alignment vertical="center"/>
    </xf>
    <xf numFmtId="164" fontId="13" fillId="0" borderId="0" xfId="21" applyFont="1" applyFill="1" applyAlignment="1">
      <alignment horizontal="center" vertical="center" wrapText="1"/>
    </xf>
    <xf numFmtId="2" fontId="3" fillId="0" borderId="0" xfId="0" applyNumberFormat="1" applyFont="1" applyAlignment="1">
      <alignment horizontal="center" vertical="center"/>
    </xf>
    <xf numFmtId="164" fontId="3" fillId="0" borderId="0" xfId="21" applyFont="1" applyFill="1" applyAlignment="1">
      <alignment vertical="center"/>
    </xf>
    <xf numFmtId="0" fontId="3" fillId="0" borderId="0" xfId="0" applyFont="1" applyAlignment="1">
      <alignment horizontal="left" vertical="center"/>
    </xf>
    <xf numFmtId="0" fontId="16" fillId="0" borderId="0" xfId="0" applyFont="1" applyAlignment="1">
      <alignment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horizontal="center" vertical="center" wrapText="1"/>
    </xf>
    <xf numFmtId="49" fontId="3" fillId="0" borderId="1" xfId="22" applyNumberFormat="1" applyFont="1" applyBorder="1" applyAlignment="1">
      <alignment horizontal="center" vertical="center"/>
    </xf>
    <xf numFmtId="0" fontId="3" fillId="0" borderId="1" xfId="22" applyFont="1" applyBorder="1" applyAlignment="1">
      <alignment horizontal="left" vertical="center" wrapText="1"/>
    </xf>
    <xf numFmtId="164" fontId="3" fillId="0" borderId="1" xfId="21" applyFont="1" applyFill="1" applyBorder="1" applyAlignment="1">
      <alignment horizontal="center" vertical="center" wrapText="1"/>
    </xf>
    <xf numFmtId="49" fontId="3" fillId="2" borderId="1" xfId="22" applyNumberFormat="1" applyFont="1" applyFill="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15" fillId="0" borderId="1" xfId="0" applyFont="1" applyBorder="1" applyAlignment="1">
      <alignment vertical="center" wrapText="1"/>
    </xf>
    <xf numFmtId="164" fontId="15" fillId="0" borderId="1" xfId="21" applyFont="1" applyFill="1" applyBorder="1" applyAlignment="1">
      <alignment horizontal="center" vertical="center"/>
    </xf>
    <xf numFmtId="0" fontId="15" fillId="0" borderId="0" xfId="0" applyFont="1" applyAlignment="1">
      <alignment vertical="center"/>
    </xf>
    <xf numFmtId="49" fontId="15" fillId="0" borderId="0" xfId="0" applyNumberFormat="1" applyFont="1" applyAlignment="1">
      <alignment horizontal="center" vertical="center"/>
    </xf>
    <xf numFmtId="0" fontId="15" fillId="0" borderId="0" xfId="0" applyFont="1" applyAlignment="1">
      <alignment vertical="center" wrapText="1"/>
    </xf>
    <xf numFmtId="9" fontId="3" fillId="0" borderId="0" xfId="20" applyFont="1" applyFill="1" applyBorder="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vertical="center" wrapText="1"/>
    </xf>
    <xf numFmtId="0" fontId="3" fillId="0" borderId="0" xfId="0" applyFont="1"/>
    <xf numFmtId="0" fontId="3" fillId="2" borderId="0" xfId="0" applyFont="1" applyFill="1"/>
    <xf numFmtId="0" fontId="14" fillId="2" borderId="0" xfId="0" applyFont="1" applyFill="1" applyAlignment="1">
      <alignment horizontal="center"/>
    </xf>
    <xf numFmtId="0" fontId="3" fillId="0" borderId="0" xfId="0" applyFont="1" applyAlignment="1">
      <alignment wrapText="1"/>
    </xf>
    <xf numFmtId="2" fontId="15" fillId="0" borderId="0" xfId="0" applyNumberFormat="1" applyFont="1" applyAlignment="1">
      <alignment horizontal="right" vertical="center"/>
    </xf>
    <xf numFmtId="164" fontId="3" fillId="0" borderId="0" xfId="21" applyFont="1" applyFill="1"/>
    <xf numFmtId="0" fontId="16" fillId="0" borderId="0" xfId="0" applyFont="1"/>
    <xf numFmtId="49" fontId="3" fillId="2" borderId="1" xfId="0" applyNumberFormat="1" applyFont="1" applyFill="1" applyBorder="1" applyAlignment="1">
      <alignment horizontal="center" vertical="center"/>
    </xf>
    <xf numFmtId="0" fontId="15" fillId="0" borderId="0" xfId="0" applyFont="1"/>
    <xf numFmtId="0" fontId="15" fillId="0" borderId="0" xfId="0" applyFont="1" applyAlignment="1">
      <alignment wrapText="1"/>
    </xf>
    <xf numFmtId="9" fontId="15" fillId="0" borderId="0" xfId="20" applyFont="1" applyFill="1" applyBorder="1" applyAlignment="1">
      <alignment horizontal="center" vertical="center"/>
    </xf>
    <xf numFmtId="2" fontId="15" fillId="0" borderId="0" xfId="0" applyNumberFormat="1" applyFont="1" applyAlignment="1">
      <alignment horizontal="center" vertical="center"/>
    </xf>
    <xf numFmtId="0" fontId="14" fillId="0" borderId="0" xfId="0" applyFont="1" applyAlignment="1">
      <alignment horizontal="center"/>
    </xf>
    <xf numFmtId="0" fontId="18" fillId="0" borderId="0" xfId="0" applyFont="1"/>
    <xf numFmtId="0" fontId="18" fillId="0" borderId="0" xfId="0" applyFont="1" applyAlignment="1">
      <alignment horizontal="center"/>
    </xf>
    <xf numFmtId="0" fontId="14" fillId="0" borderId="0" xfId="0" applyFont="1" applyAlignment="1">
      <alignment horizontal="right"/>
    </xf>
    <xf numFmtId="0" fontId="18" fillId="0" borderId="0" xfId="0"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right"/>
    </xf>
    <xf numFmtId="0" fontId="18" fillId="0" borderId="1" xfId="0" applyFont="1" applyBorder="1" applyAlignment="1">
      <alignment horizontal="center" vertical="center" wrapText="1"/>
    </xf>
    <xf numFmtId="164" fontId="19" fillId="0" borderId="1" xfId="21" applyFont="1" applyFill="1" applyBorder="1" applyAlignment="1"/>
    <xf numFmtId="0" fontId="13" fillId="0" borderId="1" xfId="0" applyFont="1" applyBorder="1" applyAlignment="1">
      <alignment horizontal="left" vertical="center" wrapText="1"/>
    </xf>
    <xf numFmtId="164" fontId="13" fillId="0" borderId="1" xfId="21" applyFont="1" applyFill="1" applyBorder="1" applyAlignment="1">
      <alignment horizontal="center" vertical="center" wrapText="1"/>
    </xf>
    <xf numFmtId="0" fontId="18" fillId="0" borderId="9" xfId="0" applyFont="1" applyBorder="1" applyAlignment="1">
      <alignment horizontal="center"/>
    </xf>
    <xf numFmtId="0" fontId="21" fillId="0" borderId="0" xfId="0" applyFont="1"/>
    <xf numFmtId="164" fontId="22" fillId="0" borderId="1" xfId="21" applyFont="1" applyFill="1" applyBorder="1" applyAlignment="1">
      <alignment vertical="center"/>
    </xf>
    <xf numFmtId="166" fontId="18" fillId="0" borderId="0" xfId="0" applyNumberFormat="1" applyFont="1"/>
    <xf numFmtId="9" fontId="18" fillId="0" borderId="0" xfId="20" applyFont="1" applyFill="1" applyAlignment="1">
      <alignment horizontal="center"/>
    </xf>
    <xf numFmtId="164" fontId="18" fillId="0" borderId="0" xfId="0" applyNumberFormat="1" applyFont="1" applyAlignment="1">
      <alignment horizontal="center"/>
    </xf>
    <xf numFmtId="0" fontId="26" fillId="0" borderId="0" xfId="0" applyFont="1"/>
    <xf numFmtId="0" fontId="27" fillId="4" borderId="0" xfId="0" applyFont="1" applyFill="1"/>
    <xf numFmtId="0" fontId="18" fillId="2" borderId="0" xfId="0" applyFont="1" applyFill="1" applyAlignment="1">
      <alignment horizontal="right"/>
    </xf>
    <xf numFmtId="0" fontId="29" fillId="0" borderId="0" xfId="0" applyFont="1"/>
    <xf numFmtId="0" fontId="30" fillId="4" borderId="0" xfId="0" applyFont="1" applyFill="1"/>
    <xf numFmtId="0" fontId="26" fillId="0" borderId="0" xfId="0" applyFont="1" applyAlignment="1">
      <alignment horizontal="center" vertical="center" wrapText="1"/>
    </xf>
    <xf numFmtId="0" fontId="29" fillId="0" borderId="0" xfId="0" applyFont="1" applyAlignment="1">
      <alignment horizontal="center" vertical="center" wrapText="1"/>
    </xf>
    <xf numFmtId="0" fontId="30" fillId="4" borderId="0" xfId="0" applyFont="1" applyFill="1" applyAlignment="1">
      <alignment horizontal="center" vertical="center" wrapText="1"/>
    </xf>
    <xf numFmtId="164" fontId="26" fillId="0" borderId="0" xfId="0" applyNumberFormat="1" applyFont="1" applyAlignment="1">
      <alignment wrapText="1"/>
    </xf>
    <xf numFmtId="164" fontId="27" fillId="4" borderId="0" xfId="21" applyFont="1" applyFill="1" applyAlignment="1">
      <alignment wrapText="1"/>
    </xf>
    <xf numFmtId="0" fontId="26" fillId="0" borderId="0" xfId="0" applyFont="1" applyAlignment="1">
      <alignment wrapText="1"/>
    </xf>
    <xf numFmtId="49" fontId="32" fillId="0" borderId="3" xfId="0" applyNumberFormat="1" applyFont="1" applyBorder="1" applyAlignment="1">
      <alignment horizontal="left" vertical="center" wrapText="1"/>
    </xf>
    <xf numFmtId="49" fontId="32" fillId="0" borderId="3" xfId="0" applyNumberFormat="1" applyFont="1" applyBorder="1" applyAlignment="1">
      <alignment horizontal="center" vertical="center" wrapText="1"/>
    </xf>
    <xf numFmtId="0" fontId="32" fillId="0" borderId="3" xfId="0" applyFont="1" applyBorder="1" applyAlignment="1">
      <alignment vertical="center" wrapText="1"/>
    </xf>
    <xf numFmtId="164" fontId="32" fillId="0" borderId="3" xfId="21" applyFont="1" applyFill="1" applyBorder="1" applyAlignment="1">
      <alignment horizontal="center" vertical="center" wrapText="1"/>
    </xf>
    <xf numFmtId="164" fontId="32" fillId="0" borderId="3" xfId="21" applyFont="1" applyFill="1" applyBorder="1" applyAlignment="1">
      <alignment horizontal="left" vertical="center" wrapText="1"/>
    </xf>
    <xf numFmtId="164" fontId="26" fillId="0" borderId="0" xfId="0" applyNumberFormat="1" applyFont="1"/>
    <xf numFmtId="164" fontId="27" fillId="4" borderId="0" xfId="21" applyFont="1" applyFill="1" applyAlignment="1"/>
    <xf numFmtId="49" fontId="32" fillId="0" borderId="1" xfId="0" applyNumberFormat="1" applyFont="1" applyBorder="1" applyAlignment="1">
      <alignment horizontal="left" vertical="center" wrapText="1"/>
    </xf>
    <xf numFmtId="49" fontId="32" fillId="0" borderId="1" xfId="0" applyNumberFormat="1" applyFont="1" applyBorder="1" applyAlignment="1">
      <alignment horizontal="center" vertical="center" wrapText="1"/>
    </xf>
    <xf numFmtId="0" fontId="32" fillId="0" borderId="1" xfId="0" applyFont="1" applyBorder="1" applyAlignment="1">
      <alignment vertical="center" wrapText="1"/>
    </xf>
    <xf numFmtId="164" fontId="32" fillId="0" borderId="1" xfId="21" applyFont="1" applyFill="1" applyBorder="1" applyAlignment="1">
      <alignment horizontal="center" vertical="center" wrapText="1"/>
    </xf>
    <xf numFmtId="164" fontId="32" fillId="0" borderId="1" xfId="21" applyFont="1" applyFill="1" applyBorder="1" applyAlignment="1">
      <alignment horizontal="left" vertical="center" wrapText="1"/>
    </xf>
    <xf numFmtId="0" fontId="32" fillId="0" borderId="1" xfId="0" applyFont="1" applyBorder="1" applyAlignment="1">
      <alignment horizontal="left" vertical="center" wrapText="1"/>
    </xf>
    <xf numFmtId="49" fontId="32" fillId="2" borderId="1" xfId="0" applyNumberFormat="1" applyFont="1" applyFill="1" applyBorder="1" applyAlignment="1">
      <alignment horizontal="center" vertical="center" wrapText="1"/>
    </xf>
    <xf numFmtId="164" fontId="32" fillId="0" borderId="1" xfId="0" applyNumberFormat="1" applyFont="1" applyBorder="1" applyAlignment="1">
      <alignment horizontal="center" vertical="center" wrapText="1"/>
    </xf>
    <xf numFmtId="0" fontId="32" fillId="2" borderId="2" xfId="0" applyFont="1" applyFill="1" applyBorder="1" applyAlignment="1">
      <alignment horizontal="left" vertical="center" wrapText="1"/>
    </xf>
    <xf numFmtId="49" fontId="32" fillId="0" borderId="2" xfId="0" applyNumberFormat="1" applyFont="1" applyBorder="1" applyAlignment="1">
      <alignment horizontal="center" vertical="center" wrapText="1"/>
    </xf>
    <xf numFmtId="0" fontId="32" fillId="0" borderId="2" xfId="0" applyFont="1" applyBorder="1" applyAlignment="1">
      <alignment vertical="center" wrapText="1"/>
    </xf>
    <xf numFmtId="164" fontId="32" fillId="0" borderId="2" xfId="21" applyFont="1" applyFill="1" applyBorder="1" applyAlignment="1">
      <alignment horizontal="center" vertical="center" wrapText="1"/>
    </xf>
    <xf numFmtId="164" fontId="32" fillId="0" borderId="2" xfId="0" applyNumberFormat="1" applyFont="1" applyBorder="1" applyAlignment="1">
      <alignment horizontal="center" vertical="center" wrapText="1"/>
    </xf>
    <xf numFmtId="49" fontId="32" fillId="2" borderId="3" xfId="0" applyNumberFormat="1" applyFont="1" applyFill="1" applyBorder="1" applyAlignment="1">
      <alignment horizontal="center" vertical="center" wrapText="1"/>
    </xf>
    <xf numFmtId="164" fontId="32" fillId="0" borderId="3" xfId="0" applyNumberFormat="1" applyFont="1" applyBorder="1" applyAlignment="1">
      <alignment horizontal="center" vertical="center" wrapText="1"/>
    </xf>
    <xf numFmtId="164" fontId="29" fillId="0" borderId="0" xfId="0" applyNumberFormat="1" applyFont="1"/>
    <xf numFmtId="164" fontId="30" fillId="4" borderId="0" xfId="21" applyFont="1" applyFill="1" applyAlignment="1"/>
    <xf numFmtId="0" fontId="29" fillId="0" borderId="0" xfId="0" applyFont="1" applyAlignment="1">
      <alignment wrapText="1"/>
    </xf>
    <xf numFmtId="164" fontId="32" fillId="0" borderId="1" xfId="0" applyNumberFormat="1" applyFont="1" applyBorder="1" applyAlignment="1">
      <alignment horizontal="left" wrapText="1"/>
    </xf>
    <xf numFmtId="0" fontId="33" fillId="0" borderId="2" xfId="0" applyFont="1" applyBorder="1" applyAlignment="1">
      <alignment horizontal="left" vertical="center" wrapText="1"/>
    </xf>
    <xf numFmtId="164" fontId="32" fillId="0" borderId="2" xfId="0" applyNumberFormat="1" applyFont="1" applyBorder="1" applyAlignment="1">
      <alignment horizontal="left" wrapText="1"/>
    </xf>
    <xf numFmtId="164" fontId="33" fillId="0" borderId="23" xfId="21" applyFont="1" applyFill="1" applyBorder="1" applyAlignment="1">
      <alignment horizontal="left" vertical="center" wrapText="1"/>
    </xf>
    <xf numFmtId="164" fontId="32" fillId="0" borderId="24" xfId="0" applyNumberFormat="1" applyFont="1" applyBorder="1" applyAlignment="1">
      <alignment horizontal="center" vertical="center" wrapText="1"/>
    </xf>
    <xf numFmtId="164" fontId="29" fillId="0" borderId="0" xfId="0" applyNumberFormat="1" applyFont="1" applyAlignment="1">
      <alignment wrapText="1"/>
    </xf>
    <xf numFmtId="164" fontId="30" fillId="4" borderId="0" xfId="21" applyFont="1" applyFill="1" applyAlignment="1">
      <alignment wrapText="1"/>
    </xf>
    <xf numFmtId="0" fontId="33" fillId="0" borderId="0" xfId="0" applyFont="1" applyAlignment="1">
      <alignment horizontal="right" vertical="center" wrapText="1"/>
    </xf>
    <xf numFmtId="164" fontId="33" fillId="0" borderId="0" xfId="21" applyFont="1" applyFill="1" applyBorder="1" applyAlignment="1">
      <alignment horizontal="left" vertical="center" wrapText="1"/>
    </xf>
    <xf numFmtId="164" fontId="32" fillId="0" borderId="0" xfId="0" applyNumberFormat="1" applyFont="1" applyAlignment="1">
      <alignment horizontal="center" vertical="center" wrapText="1"/>
    </xf>
    <xf numFmtId="0" fontId="32" fillId="0" borderId="0" xfId="0" applyFont="1"/>
    <xf numFmtId="0" fontId="36" fillId="0" borderId="0" xfId="0" applyFont="1"/>
    <xf numFmtId="164" fontId="36" fillId="0" borderId="0" xfId="0" applyNumberFormat="1" applyFont="1"/>
    <xf numFmtId="9" fontId="26" fillId="0" borderId="0" xfId="20" applyFont="1"/>
    <xf numFmtId="0" fontId="26" fillId="0" borderId="0" xfId="23" applyFont="1"/>
    <xf numFmtId="0" fontId="27" fillId="4" borderId="0" xfId="23" applyFont="1" applyFill="1"/>
    <xf numFmtId="0" fontId="18" fillId="0" borderId="0" xfId="23" applyFont="1"/>
    <xf numFmtId="0" fontId="29" fillId="0" borderId="0" xfId="23" applyFont="1"/>
    <xf numFmtId="0" fontId="30" fillId="4" borderId="0" xfId="23" applyFont="1" applyFill="1"/>
    <xf numFmtId="0" fontId="26" fillId="0" borderId="0" xfId="23" applyFont="1" applyAlignment="1">
      <alignment horizontal="center" vertical="center" wrapText="1"/>
    </xf>
    <xf numFmtId="0" fontId="29" fillId="0" borderId="0" xfId="23" applyFont="1" applyAlignment="1">
      <alignment horizontal="center" vertical="center" wrapText="1"/>
    </xf>
    <xf numFmtId="0" fontId="30" fillId="4" borderId="0" xfId="23" applyFont="1" applyFill="1" applyAlignment="1">
      <alignment horizontal="center" vertical="center" wrapText="1"/>
    </xf>
    <xf numFmtId="0" fontId="32" fillId="0" borderId="1" xfId="23" applyFont="1" applyBorder="1" applyAlignment="1">
      <alignment horizontal="center" vertical="center" wrapText="1"/>
    </xf>
    <xf numFmtId="0" fontId="33" fillId="2" borderId="1" xfId="23" applyFont="1" applyFill="1" applyBorder="1" applyAlignment="1">
      <alignment horizontal="left" vertical="center"/>
    </xf>
    <xf numFmtId="164" fontId="32" fillId="0" borderId="1" xfId="24" applyFont="1" applyFill="1" applyBorder="1" applyAlignment="1">
      <alignment horizontal="left" vertical="center" wrapText="1"/>
    </xf>
    <xf numFmtId="0" fontId="33" fillId="0" borderId="1" xfId="23" applyFont="1" applyBorder="1" applyAlignment="1">
      <alignment horizontal="center" vertical="center" wrapText="1"/>
    </xf>
    <xf numFmtId="0" fontId="32" fillId="2" borderId="1" xfId="23" applyFont="1" applyFill="1" applyBorder="1" applyAlignment="1">
      <alignment horizontal="center" vertical="center" wrapText="1"/>
    </xf>
    <xf numFmtId="0" fontId="32" fillId="0" borderId="1" xfId="23" applyFont="1" applyBorder="1" applyAlignment="1">
      <alignment vertical="center" wrapText="1"/>
    </xf>
    <xf numFmtId="164" fontId="32" fillId="0" borderId="1" xfId="21" applyFont="1" applyFill="1" applyBorder="1" applyAlignment="1">
      <alignment vertical="center" wrapText="1"/>
    </xf>
    <xf numFmtId="164" fontId="33" fillId="0" borderId="1" xfId="21" applyFont="1" applyFill="1" applyBorder="1" applyAlignment="1">
      <alignment horizontal="center" vertical="center" wrapText="1"/>
    </xf>
    <xf numFmtId="0" fontId="33" fillId="0" borderId="1" xfId="23" applyFont="1" applyBorder="1" applyAlignment="1">
      <alignment horizontal="left" vertical="center"/>
    </xf>
    <xf numFmtId="49" fontId="32" fillId="0" borderId="1" xfId="23" applyNumberFormat="1" applyFont="1" applyBorder="1" applyAlignment="1">
      <alignment horizontal="center" vertical="center" wrapText="1"/>
    </xf>
    <xf numFmtId="164" fontId="32" fillId="0" borderId="1" xfId="21" applyFont="1" applyFill="1" applyBorder="1" applyAlignment="1">
      <alignment horizontal="left" wrapText="1"/>
    </xf>
    <xf numFmtId="164" fontId="32" fillId="0" borderId="1" xfId="23" applyNumberFormat="1" applyFont="1" applyBorder="1" applyAlignment="1">
      <alignment horizontal="left" wrapText="1"/>
    </xf>
    <xf numFmtId="164" fontId="26" fillId="0" borderId="0" xfId="23" applyNumberFormat="1" applyFont="1" applyAlignment="1">
      <alignment wrapText="1"/>
    </xf>
    <xf numFmtId="164" fontId="27" fillId="4" borderId="0" xfId="24" applyFont="1" applyFill="1" applyAlignment="1">
      <alignment wrapText="1"/>
    </xf>
    <xf numFmtId="0" fontId="26" fillId="0" borderId="0" xfId="23" applyFont="1" applyAlignment="1">
      <alignment wrapText="1"/>
    </xf>
    <xf numFmtId="49" fontId="32" fillId="0" borderId="1" xfId="23" applyNumberFormat="1" applyFont="1" applyBorder="1" applyAlignment="1">
      <alignment horizontal="left" vertical="center" wrapText="1"/>
    </xf>
    <xf numFmtId="0" fontId="32" fillId="0" borderId="1" xfId="23" applyFont="1" applyBorder="1" applyAlignment="1">
      <alignment horizontal="left" vertical="center" wrapText="1"/>
    </xf>
    <xf numFmtId="0" fontId="32" fillId="2" borderId="1" xfId="23" applyFont="1" applyFill="1" applyBorder="1" applyAlignment="1">
      <alignment horizontal="left" vertical="center" wrapText="1"/>
    </xf>
    <xf numFmtId="49" fontId="32" fillId="2" borderId="1" xfId="23" applyNumberFormat="1" applyFont="1" applyFill="1" applyBorder="1" applyAlignment="1">
      <alignment horizontal="center" vertical="center" wrapText="1"/>
    </xf>
    <xf numFmtId="164" fontId="32" fillId="0" borderId="1" xfId="23" applyNumberFormat="1" applyFont="1" applyBorder="1" applyAlignment="1">
      <alignment horizontal="center" vertical="center" wrapText="1"/>
    </xf>
    <xf numFmtId="164" fontId="29" fillId="0" borderId="0" xfId="23" applyNumberFormat="1" applyFont="1" applyAlignment="1">
      <alignment wrapText="1"/>
    </xf>
    <xf numFmtId="164" fontId="30" fillId="4" borderId="0" xfId="24" applyFont="1" applyFill="1" applyAlignment="1">
      <alignment wrapText="1"/>
    </xf>
    <xf numFmtId="0" fontId="29" fillId="0" borderId="0" xfId="23" applyFont="1" applyAlignment="1">
      <alignment wrapText="1"/>
    </xf>
    <xf numFmtId="0" fontId="33" fillId="0" borderId="1" xfId="23" applyFont="1" applyBorder="1" applyAlignment="1">
      <alignment horizontal="left" vertical="center" wrapText="1"/>
    </xf>
    <xf numFmtId="164" fontId="33" fillId="0" borderId="1" xfId="24" applyFont="1" applyFill="1" applyBorder="1" applyAlignment="1">
      <alignment horizontal="center" vertical="center" wrapText="1"/>
    </xf>
    <xf numFmtId="0" fontId="33" fillId="0" borderId="0" xfId="23" applyFont="1" applyAlignment="1">
      <alignment horizontal="right" vertical="center" wrapText="1"/>
    </xf>
    <xf numFmtId="164" fontId="33" fillId="0" borderId="0" xfId="24" applyFont="1" applyFill="1" applyBorder="1" applyAlignment="1">
      <alignment horizontal="left" vertical="center" wrapText="1"/>
    </xf>
    <xf numFmtId="164" fontId="32" fillId="0" borderId="0" xfId="23" applyNumberFormat="1" applyFont="1" applyAlignment="1">
      <alignment horizontal="center" vertical="center" wrapText="1"/>
    </xf>
    <xf numFmtId="0" fontId="32" fillId="0" borderId="0" xfId="23" applyFont="1"/>
    <xf numFmtId="0" fontId="36" fillId="0" borderId="0" xfId="23" applyFont="1"/>
    <xf numFmtId="164" fontId="36" fillId="0" borderId="0" xfId="23" applyNumberFormat="1" applyFont="1"/>
    <xf numFmtId="9" fontId="26" fillId="0" borderId="0" xfId="25" applyFont="1"/>
    <xf numFmtId="0" fontId="18" fillId="0" borderId="4" xfId="0" applyFont="1" applyBorder="1" applyAlignment="1">
      <alignment vertical="center" wrapText="1"/>
    </xf>
    <xf numFmtId="0" fontId="18" fillId="2" borderId="1" xfId="0" applyFont="1" applyFill="1" applyBorder="1" applyAlignment="1">
      <alignment horizontal="left"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164" fontId="18" fillId="2" borderId="1" xfId="21" applyFont="1" applyFill="1" applyBorder="1" applyAlignment="1">
      <alignment horizontal="center" vertical="center" wrapText="1"/>
    </xf>
    <xf numFmtId="164" fontId="18" fillId="2" borderId="1" xfId="21" applyFont="1" applyFill="1" applyBorder="1" applyAlignment="1"/>
    <xf numFmtId="0" fontId="18" fillId="2" borderId="0" xfId="0" applyFont="1" applyFill="1"/>
    <xf numFmtId="0" fontId="18" fillId="0" borderId="1" xfId="0" applyFont="1" applyBorder="1" applyAlignment="1">
      <alignment horizontal="left" wrapText="1"/>
    </xf>
    <xf numFmtId="49" fontId="18" fillId="0" borderId="1" xfId="0" applyNumberFormat="1" applyFont="1" applyBorder="1" applyAlignment="1">
      <alignment horizontal="center" vertical="center" wrapText="1"/>
    </xf>
    <xf numFmtId="164" fontId="18" fillId="0" borderId="1" xfId="21" applyFont="1" applyFill="1" applyBorder="1" applyAlignment="1">
      <alignment horizontal="left"/>
    </xf>
    <xf numFmtId="0" fontId="18" fillId="0" borderId="1" xfId="0" applyFont="1" applyBorder="1" applyAlignment="1">
      <alignment horizontal="left" vertical="center" wrapText="1"/>
    </xf>
    <xf numFmtId="164" fontId="18" fillId="0" borderId="1" xfId="21" applyFont="1" applyFill="1" applyBorder="1" applyAlignment="1"/>
    <xf numFmtId="0" fontId="19" fillId="0" borderId="4" xfId="0" applyFont="1" applyBorder="1"/>
    <xf numFmtId="0" fontId="19" fillId="0" borderId="6" xfId="0" applyFont="1" applyBorder="1"/>
    <xf numFmtId="0" fontId="19" fillId="0" borderId="5" xfId="0" applyFont="1" applyBorder="1"/>
    <xf numFmtId="164" fontId="19" fillId="0" borderId="0" xfId="21" applyFont="1" applyFill="1" applyBorder="1" applyAlignment="1"/>
    <xf numFmtId="49" fontId="37" fillId="0" borderId="0" xfId="22" applyNumberFormat="1" applyFont="1" applyAlignment="1">
      <alignment horizontal="left" vertical="center"/>
    </xf>
    <xf numFmtId="164" fontId="20" fillId="0" borderId="0" xfId="21" applyFont="1" applyFill="1" applyBorder="1" applyAlignment="1">
      <alignment horizontal="left" vertical="center" wrapText="1"/>
    </xf>
    <xf numFmtId="0" fontId="20" fillId="0" borderId="0" xfId="22" applyFont="1" applyAlignment="1">
      <alignment horizontal="left" vertical="center" wrapText="1"/>
    </xf>
    <xf numFmtId="0" fontId="20" fillId="0" borderId="0" xfId="0" applyFont="1"/>
    <xf numFmtId="9" fontId="19" fillId="0" borderId="0" xfId="20" applyFont="1" applyFill="1" applyAlignment="1">
      <alignment horizontal="center"/>
    </xf>
    <xf numFmtId="0" fontId="14" fillId="2" borderId="0" xfId="0" applyFont="1" applyFill="1" applyAlignment="1">
      <alignment horizontal="left" indent="22"/>
    </xf>
    <xf numFmtId="0" fontId="15" fillId="0" borderId="0" xfId="0" applyFont="1" applyAlignment="1">
      <alignment horizontal="right" wrapText="1"/>
    </xf>
    <xf numFmtId="164" fontId="29" fillId="0" borderId="1" xfId="21" applyFont="1" applyFill="1" applyBorder="1" applyAlignment="1">
      <alignment horizontal="center" vertical="center"/>
    </xf>
    <xf numFmtId="164" fontId="29" fillId="0" borderId="1" xfId="21" applyFont="1" applyFill="1" applyBorder="1" applyAlignment="1">
      <alignment horizontal="left" vertical="center" wrapText="1"/>
    </xf>
    <xf numFmtId="0" fontId="13" fillId="0" borderId="0" xfId="22" applyFont="1" applyAlignment="1">
      <alignment horizontal="center" vertical="center" wrapText="1"/>
    </xf>
    <xf numFmtId="164" fontId="13" fillId="0" borderId="0" xfId="24" applyFont="1" applyFill="1" applyAlignment="1">
      <alignment horizontal="center" vertical="center" wrapText="1"/>
    </xf>
    <xf numFmtId="166" fontId="13" fillId="0" borderId="0" xfId="22" applyNumberFormat="1" applyFont="1" applyAlignment="1">
      <alignment horizontal="center" vertical="center" wrapText="1"/>
    </xf>
    <xf numFmtId="164" fontId="29" fillId="2" borderId="1" xfId="21" applyFont="1" applyFill="1" applyBorder="1" applyAlignment="1">
      <alignment horizontal="left" vertical="center" wrapText="1"/>
    </xf>
    <xf numFmtId="164" fontId="29" fillId="0" borderId="1" xfId="21" applyFont="1" applyFill="1" applyBorder="1" applyAlignment="1">
      <alignment vertical="center" wrapText="1"/>
    </xf>
    <xf numFmtId="0" fontId="13" fillId="2" borderId="0" xfId="22" applyFont="1" applyFill="1" applyAlignment="1">
      <alignment horizontal="center" vertical="center" wrapText="1"/>
    </xf>
    <xf numFmtId="164" fontId="13" fillId="2" borderId="0" xfId="24" applyFont="1" applyFill="1" applyAlignment="1">
      <alignment horizontal="center" vertical="center" wrapText="1"/>
    </xf>
    <xf numFmtId="166" fontId="13" fillId="2" borderId="0" xfId="22" applyNumberFormat="1" applyFont="1" applyFill="1" applyAlignment="1">
      <alignment horizontal="center" vertical="center" wrapText="1"/>
    </xf>
    <xf numFmtId="49" fontId="3" fillId="0" borderId="0" xfId="22" applyNumberFormat="1" applyFont="1" applyAlignment="1">
      <alignment horizontal="center" vertical="center"/>
    </xf>
    <xf numFmtId="0" fontId="3" fillId="0" borderId="0" xfId="22" applyFont="1" applyAlignment="1">
      <alignment horizontal="left" vertical="center" wrapText="1"/>
    </xf>
    <xf numFmtId="164" fontId="3" fillId="0" borderId="0" xfId="21" applyFont="1" applyFill="1" applyBorder="1" applyAlignment="1">
      <alignment horizontal="center" vertical="center" wrapText="1"/>
    </xf>
    <xf numFmtId="164" fontId="3" fillId="0" borderId="0" xfId="21" applyFont="1" applyFill="1" applyBorder="1" applyAlignment="1">
      <alignment horizontal="center" vertical="center"/>
    </xf>
    <xf numFmtId="0" fontId="20" fillId="0" borderId="0" xfId="22" applyFont="1" applyAlignment="1">
      <alignment vertical="center" wrapText="1"/>
    </xf>
    <xf numFmtId="0" fontId="37" fillId="0" borderId="0" xfId="22" applyFont="1" applyAlignment="1">
      <alignment horizontal="left" vertical="center" wrapText="1"/>
    </xf>
    <xf numFmtId="164" fontId="37" fillId="0" borderId="0" xfId="21" applyFont="1" applyFill="1" applyBorder="1"/>
    <xf numFmtId="0" fontId="39" fillId="2" borderId="0" xfId="0" applyFont="1" applyFill="1"/>
    <xf numFmtId="0" fontId="41" fillId="2" borderId="0" xfId="0" applyFont="1" applyFill="1"/>
    <xf numFmtId="164" fontId="42" fillId="0" borderId="0" xfId="21" applyFont="1" applyFill="1" applyAlignment="1">
      <alignment horizontal="center" vertical="center" wrapText="1"/>
    </xf>
    <xf numFmtId="0" fontId="39" fillId="2" borderId="0" xfId="0" applyFont="1" applyFill="1" applyAlignment="1">
      <alignment horizontal="center"/>
    </xf>
    <xf numFmtId="164" fontId="41" fillId="0" borderId="0" xfId="21" applyFont="1" applyFill="1"/>
    <xf numFmtId="0" fontId="43" fillId="0" borderId="0" xfId="0" applyFont="1"/>
    <xf numFmtId="49" fontId="41" fillId="0" borderId="0" xfId="0" applyNumberFormat="1" applyFont="1" applyAlignment="1">
      <alignment horizontal="center" vertical="center"/>
    </xf>
    <xf numFmtId="0" fontId="41" fillId="0" borderId="0" xfId="0" applyFont="1" applyAlignment="1">
      <alignment wrapText="1"/>
    </xf>
    <xf numFmtId="2" fontId="40" fillId="2" borderId="0" xfId="0" applyNumberFormat="1" applyFont="1" applyFill="1" applyAlignment="1">
      <alignment horizontal="right" vertical="center"/>
    </xf>
    <xf numFmtId="49"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2" fontId="40" fillId="0" borderId="1" xfId="0" applyNumberFormat="1" applyFont="1" applyBorder="1" applyAlignment="1">
      <alignment horizontal="center" vertical="center" wrapText="1"/>
    </xf>
    <xf numFmtId="49" fontId="39" fillId="0" borderId="1" xfId="0" applyNumberFormat="1" applyFont="1" applyBorder="1" applyAlignment="1">
      <alignment horizontal="center" vertical="center"/>
    </xf>
    <xf numFmtId="0" fontId="39" fillId="0" borderId="1" xfId="22" applyFont="1" applyBorder="1" applyAlignment="1">
      <alignment horizontal="left" vertical="center" wrapText="1"/>
    </xf>
    <xf numFmtId="164" fontId="39" fillId="0" borderId="1" xfId="21" applyFont="1" applyFill="1" applyBorder="1" applyAlignment="1">
      <alignment horizontal="center" vertical="center" wrapText="1"/>
    </xf>
    <xf numFmtId="164" fontId="39" fillId="0" borderId="1" xfId="21" applyFont="1" applyFill="1" applyBorder="1" applyAlignment="1">
      <alignment horizontal="center" vertical="center"/>
    </xf>
    <xf numFmtId="0" fontId="41" fillId="0" borderId="0" xfId="0" applyFont="1"/>
    <xf numFmtId="0" fontId="39" fillId="0" borderId="1" xfId="22" applyFont="1" applyBorder="1" applyAlignment="1">
      <alignment horizontal="center" vertical="center" wrapText="1"/>
    </xf>
    <xf numFmtId="164" fontId="44" fillId="0" borderId="1" xfId="21" applyFont="1" applyFill="1" applyBorder="1" applyAlignment="1">
      <alignment horizontal="center" vertical="center" wrapText="1"/>
    </xf>
    <xf numFmtId="164" fontId="39" fillId="2" borderId="1" xfId="24" applyFont="1" applyFill="1" applyBorder="1" applyAlignment="1">
      <alignment horizontal="center" vertical="center" wrapText="1"/>
    </xf>
    <xf numFmtId="164" fontId="44" fillId="2" borderId="1" xfId="21" applyFont="1" applyFill="1" applyBorder="1" applyAlignment="1">
      <alignment horizontal="left" vertical="center" wrapText="1"/>
    </xf>
    <xf numFmtId="0" fontId="42" fillId="0" borderId="0" xfId="22" applyFont="1" applyAlignment="1">
      <alignment horizontal="center" vertical="center" wrapText="1"/>
    </xf>
    <xf numFmtId="164" fontId="42" fillId="0" borderId="0" xfId="24" applyFont="1" applyFill="1" applyAlignment="1">
      <alignment horizontal="center" vertical="center" wrapText="1"/>
    </xf>
    <xf numFmtId="166" fontId="42" fillId="0" borderId="0" xfId="22" applyNumberFormat="1" applyFont="1" applyAlignment="1">
      <alignment horizontal="center" vertical="center" wrapText="1"/>
    </xf>
    <xf numFmtId="164" fontId="39" fillId="0" borderId="1" xfId="24" applyFont="1" applyFill="1" applyBorder="1" applyAlignment="1">
      <alignment horizontal="center" vertical="center" wrapText="1"/>
    </xf>
    <xf numFmtId="164" fontId="45" fillId="0" borderId="0" xfId="21" applyFont="1" applyFill="1"/>
    <xf numFmtId="164" fontId="44" fillId="0" borderId="1" xfId="21" applyFont="1" applyFill="1" applyBorder="1" applyAlignment="1">
      <alignment horizontal="left" vertical="center" wrapText="1"/>
    </xf>
    <xf numFmtId="164" fontId="16" fillId="0" borderId="0" xfId="21" applyFont="1" applyFill="1" applyBorder="1" applyAlignment="1">
      <alignment horizontal="left" vertical="center" wrapText="1"/>
    </xf>
    <xf numFmtId="0" fontId="20" fillId="2" borderId="0" xfId="22" applyFont="1" applyFill="1" applyAlignment="1">
      <alignment vertical="center" wrapText="1"/>
    </xf>
    <xf numFmtId="0" fontId="37" fillId="2" borderId="0" xfId="22" applyFont="1" applyFill="1" applyAlignment="1">
      <alignment horizontal="left" vertical="center" wrapText="1"/>
    </xf>
    <xf numFmtId="164" fontId="37" fillId="2" borderId="0" xfId="21" applyFont="1" applyFill="1" applyBorder="1"/>
    <xf numFmtId="0" fontId="29" fillId="2" borderId="0" xfId="0" applyFont="1" applyFill="1"/>
    <xf numFmtId="0" fontId="32" fillId="2" borderId="0" xfId="0" applyFont="1" applyFill="1"/>
    <xf numFmtId="164" fontId="15" fillId="0" borderId="0" xfId="21" applyFont="1" applyFill="1" applyAlignment="1">
      <alignment horizontal="center" vertical="center"/>
    </xf>
    <xf numFmtId="2" fontId="41" fillId="0" borderId="0" xfId="0" applyNumberFormat="1" applyFont="1" applyAlignment="1">
      <alignment horizontal="center" vertical="center"/>
    </xf>
    <xf numFmtId="9" fontId="41" fillId="0" borderId="0" xfId="20" applyFont="1" applyFill="1" applyAlignment="1">
      <alignment horizontal="center" vertical="center"/>
    </xf>
    <xf numFmtId="2" fontId="3" fillId="0" borderId="0" xfId="0" applyNumberFormat="1" applyFont="1" applyAlignment="1">
      <alignment horizontal="right" vertical="center"/>
    </xf>
    <xf numFmtId="0" fontId="37" fillId="0" borderId="0" xfId="0" applyFont="1"/>
    <xf numFmtId="49" fontId="37"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2" fontId="37" fillId="0" borderId="1" xfId="0" applyNumberFormat="1" applyFont="1" applyBorder="1" applyAlignment="1">
      <alignment horizontal="center" vertical="center" wrapText="1"/>
    </xf>
    <xf numFmtId="49" fontId="20" fillId="0" borderId="1" xfId="22" applyNumberFormat="1" applyFont="1" applyBorder="1" applyAlignment="1">
      <alignment horizontal="center" vertical="center"/>
    </xf>
    <xf numFmtId="0" fontId="20" fillId="0" borderId="1" xfId="22" applyFont="1" applyBorder="1" applyAlignment="1">
      <alignment horizontal="left" vertical="center" wrapText="1"/>
    </xf>
    <xf numFmtId="164" fontId="20" fillId="0" borderId="1" xfId="21" applyFont="1" applyFill="1" applyBorder="1" applyAlignment="1">
      <alignment horizontal="center" vertical="center" wrapText="1"/>
    </xf>
    <xf numFmtId="49" fontId="20" fillId="0" borderId="1" xfId="0" applyNumberFormat="1" applyFont="1" applyBorder="1" applyAlignment="1">
      <alignment horizontal="center" vertical="center"/>
    </xf>
    <xf numFmtId="0" fontId="46" fillId="0" borderId="0" xfId="0" applyFont="1"/>
    <xf numFmtId="49" fontId="20" fillId="2" borderId="1" xfId="22" applyNumberFormat="1" applyFont="1" applyFill="1" applyBorder="1" applyAlignment="1">
      <alignment horizontal="center" vertical="center"/>
    </xf>
    <xf numFmtId="0" fontId="20" fillId="0" borderId="1" xfId="0" applyFont="1" applyBorder="1" applyAlignment="1">
      <alignment horizontal="center"/>
    </xf>
    <xf numFmtId="0" fontId="20" fillId="2" borderId="1" xfId="0" applyFont="1" applyFill="1" applyBorder="1" applyAlignment="1">
      <alignment horizontal="center"/>
    </xf>
    <xf numFmtId="49" fontId="20" fillId="0" borderId="0" xfId="22" applyNumberFormat="1" applyFont="1" applyAlignment="1">
      <alignment horizontal="center" vertical="center"/>
    </xf>
    <xf numFmtId="49" fontId="14" fillId="0" borderId="0" xfId="22" applyNumberFormat="1" applyFont="1" applyAlignment="1">
      <alignment horizontal="center" vertical="center" wrapText="1"/>
    </xf>
    <xf numFmtId="49" fontId="14" fillId="0" borderId="0" xfId="22" applyNumberFormat="1" applyFont="1" applyAlignment="1">
      <alignment horizontal="right" vertical="center"/>
    </xf>
    <xf numFmtId="0" fontId="24" fillId="0" borderId="0" xfId="22" applyFont="1" applyAlignment="1">
      <alignment horizontal="center" vertical="center"/>
    </xf>
    <xf numFmtId="49" fontId="12" fillId="0" borderId="10" xfId="22" applyNumberFormat="1" applyFont="1" applyBorder="1" applyAlignment="1">
      <alignment horizontal="center" vertical="center" wrapText="1"/>
    </xf>
    <xf numFmtId="49" fontId="12" fillId="0" borderId="10" xfId="22" applyNumberFormat="1" applyFont="1" applyBorder="1" applyAlignment="1">
      <alignment horizontal="right" vertical="center"/>
    </xf>
    <xf numFmtId="49" fontId="14" fillId="0" borderId="25" xfId="22" applyNumberFormat="1" applyFont="1" applyBorder="1" applyAlignment="1">
      <alignment horizontal="center" vertical="center" wrapText="1"/>
    </xf>
    <xf numFmtId="0" fontId="14" fillId="0" borderId="25" xfId="22" applyFont="1" applyBorder="1" applyAlignment="1">
      <alignment horizontal="center" vertical="center" wrapText="1"/>
    </xf>
    <xf numFmtId="4" fontId="14" fillId="0" borderId="25" xfId="26" applyNumberFormat="1" applyFont="1" applyBorder="1" applyAlignment="1">
      <alignment horizontal="center" vertical="center" wrapText="1"/>
    </xf>
    <xf numFmtId="0" fontId="13" fillId="0" borderId="0" xfId="22" applyFont="1" applyAlignment="1">
      <alignment horizontal="center" vertical="center"/>
    </xf>
    <xf numFmtId="164" fontId="14" fillId="0" borderId="25" xfId="21" applyFont="1" applyFill="1" applyBorder="1" applyAlignment="1">
      <alignment horizontal="center" vertical="center" wrapText="1"/>
    </xf>
    <xf numFmtId="164" fontId="14" fillId="0" borderId="25" xfId="21" applyFont="1" applyFill="1" applyBorder="1" applyAlignment="1">
      <alignment horizontal="left" vertical="center" wrapText="1"/>
    </xf>
    <xf numFmtId="164" fontId="14" fillId="0" borderId="0" xfId="21" applyFont="1" applyFill="1" applyBorder="1" applyAlignment="1">
      <alignment horizontal="center" vertical="center" wrapText="1"/>
    </xf>
    <xf numFmtId="164" fontId="14" fillId="0" borderId="0" xfId="21" applyFont="1" applyFill="1" applyBorder="1" applyAlignment="1">
      <alignment horizontal="left" vertical="center" wrapText="1"/>
    </xf>
    <xf numFmtId="49" fontId="3" fillId="0" borderId="0" xfId="21" applyNumberFormat="1" applyFont="1" applyFill="1" applyBorder="1" applyAlignment="1">
      <alignment horizontal="center" vertical="center" wrapText="1"/>
    </xf>
    <xf numFmtId="164" fontId="3" fillId="0" borderId="0" xfId="21" applyFont="1" applyFill="1" applyBorder="1" applyAlignment="1">
      <alignment horizontal="left" vertical="center" wrapText="1"/>
    </xf>
    <xf numFmtId="164" fontId="15" fillId="5" borderId="0" xfId="21" applyFont="1" applyFill="1" applyBorder="1" applyAlignment="1">
      <alignment horizontal="right" vertical="center" wrapText="1"/>
    </xf>
    <xf numFmtId="164" fontId="3" fillId="0" borderId="0" xfId="21" applyFont="1" applyFill="1" applyBorder="1" applyAlignment="1">
      <alignment horizontal="left" vertical="center"/>
    </xf>
    <xf numFmtId="164" fontId="3" fillId="5" borderId="0" xfId="21" applyFont="1" applyFill="1" applyBorder="1" applyAlignment="1">
      <alignment horizontal="right" vertical="center" wrapText="1"/>
    </xf>
    <xf numFmtId="165" fontId="47" fillId="0" borderId="0" xfId="21" applyNumberFormat="1" applyFont="1" applyFill="1" applyBorder="1" applyAlignment="1">
      <alignment horizontal="center" vertical="center" wrapText="1"/>
    </xf>
    <xf numFmtId="164" fontId="3" fillId="5" borderId="0" xfId="21" applyFont="1" applyFill="1" applyBorder="1" applyAlignment="1">
      <alignment horizontal="center" vertical="center" wrapText="1"/>
    </xf>
    <xf numFmtId="49" fontId="3" fillId="0" borderId="0" xfId="21" applyNumberFormat="1" applyFont="1" applyFill="1" applyBorder="1" applyAlignment="1">
      <alignment vertical="center" wrapText="1"/>
    </xf>
    <xf numFmtId="49" fontId="3" fillId="0" borderId="0" xfId="22" applyNumberFormat="1" applyFont="1" applyAlignment="1">
      <alignment vertical="center" wrapText="1"/>
    </xf>
    <xf numFmtId="0" fontId="3" fillId="0" borderId="0" xfId="22" applyFont="1" applyAlignment="1">
      <alignment horizontal="center" vertical="center" wrapText="1"/>
    </xf>
    <xf numFmtId="49" fontId="15" fillId="0" borderId="0" xfId="21" applyNumberFormat="1" applyFont="1" applyFill="1" applyBorder="1" applyAlignment="1">
      <alignment vertical="center" wrapText="1"/>
    </xf>
    <xf numFmtId="49" fontId="12" fillId="0" borderId="0" xfId="22" applyNumberFormat="1" applyFont="1" applyAlignment="1">
      <alignment horizontal="center" vertical="center" wrapText="1"/>
    </xf>
    <xf numFmtId="49" fontId="12" fillId="0" borderId="0" xfId="22" applyNumberFormat="1" applyFont="1" applyAlignment="1">
      <alignment horizontal="center" vertical="center"/>
    </xf>
    <xf numFmtId="49" fontId="14" fillId="0" borderId="1" xfId="22" applyNumberFormat="1" applyFont="1" applyBorder="1" applyAlignment="1">
      <alignment horizontal="center" vertical="center" wrapText="1"/>
    </xf>
    <xf numFmtId="0" fontId="14" fillId="0" borderId="1" xfId="22" applyFont="1" applyBorder="1" applyAlignment="1">
      <alignment horizontal="center" vertical="center" wrapText="1"/>
    </xf>
    <xf numFmtId="4" fontId="14" fillId="0" borderId="1" xfId="26" applyNumberFormat="1" applyFont="1" applyBorder="1" applyAlignment="1">
      <alignment horizontal="center" vertical="center" wrapText="1"/>
    </xf>
    <xf numFmtId="164" fontId="14" fillId="0" borderId="1" xfId="21" applyFont="1" applyFill="1" applyBorder="1" applyAlignment="1">
      <alignment horizontal="center" vertical="center" wrapText="1"/>
    </xf>
    <xf numFmtId="164" fontId="14" fillId="0" borderId="1" xfId="21" applyFont="1" applyFill="1" applyBorder="1" applyAlignment="1">
      <alignment horizontal="left" vertical="center" wrapText="1"/>
    </xf>
    <xf numFmtId="165" fontId="10" fillId="2" borderId="1" xfId="1" applyNumberFormat="1" applyFont="1" applyFill="1" applyBorder="1" applyAlignment="1">
      <alignment horizontal="center" vertical="center" wrapText="1"/>
    </xf>
    <xf numFmtId="165" fontId="9" fillId="2" borderId="2" xfId="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3" borderId="4" xfId="0" applyFont="1" applyFill="1" applyBorder="1" applyAlignment="1">
      <alignment vertical="center"/>
    </xf>
    <xf numFmtId="0" fontId="8" fillId="3" borderId="5" xfId="0" applyFont="1" applyFill="1" applyBorder="1" applyAlignment="1">
      <alignment vertical="center"/>
    </xf>
    <xf numFmtId="0" fontId="8" fillId="3" borderId="6" xfId="0" applyFont="1" applyFill="1" applyBorder="1" applyAlignment="1">
      <alignment vertical="center"/>
    </xf>
    <xf numFmtId="0" fontId="9" fillId="2" borderId="2" xfId="0" applyFont="1" applyFill="1" applyBorder="1" applyAlignment="1">
      <alignment horizontal="center" vertical="center" wrapText="1"/>
    </xf>
    <xf numFmtId="0" fontId="13" fillId="2" borderId="0" xfId="23" applyFont="1" applyFill="1" applyAlignment="1">
      <alignment horizontal="left"/>
    </xf>
    <xf numFmtId="0" fontId="13" fillId="2" borderId="0" xfId="23" applyFont="1" applyFill="1"/>
    <xf numFmtId="0" fontId="48" fillId="2" borderId="0" xfId="23" applyFont="1" applyFill="1"/>
    <xf numFmtId="0" fontId="13" fillId="2" borderId="0" xfId="23" applyFont="1" applyFill="1" applyAlignment="1">
      <alignment horizontal="center"/>
    </xf>
    <xf numFmtId="0" fontId="22" fillId="2" borderId="0" xfId="23" applyFont="1" applyFill="1" applyAlignment="1">
      <alignment horizontal="right"/>
    </xf>
    <xf numFmtId="0" fontId="22" fillId="2" borderId="0" xfId="23" applyFont="1" applyFill="1" applyAlignment="1">
      <alignment horizontal="center" vertical="center" wrapText="1"/>
    </xf>
    <xf numFmtId="0" fontId="13" fillId="2" borderId="1" xfId="23" applyFont="1" applyFill="1" applyBorder="1" applyAlignment="1">
      <alignment horizontal="center" vertical="center" wrapText="1"/>
    </xf>
    <xf numFmtId="0" fontId="49" fillId="2" borderId="0" xfId="23" applyFont="1" applyFill="1" applyAlignment="1">
      <alignment horizontal="center" wrapText="1"/>
    </xf>
    <xf numFmtId="0" fontId="13" fillId="2" borderId="0" xfId="23" applyFont="1" applyFill="1" applyAlignment="1">
      <alignment horizontal="center" vertical="center"/>
    </xf>
    <xf numFmtId="0" fontId="13" fillId="2" borderId="2" xfId="23" applyFont="1" applyFill="1" applyBorder="1" applyAlignment="1">
      <alignment horizontal="center" vertical="center" wrapText="1"/>
    </xf>
    <xf numFmtId="0" fontId="48" fillId="2" borderId="0" xfId="23" applyFont="1" applyFill="1" applyAlignment="1">
      <alignment horizontal="center" vertical="center"/>
    </xf>
    <xf numFmtId="164" fontId="22" fillId="2" borderId="14" xfId="1" applyFont="1" applyFill="1" applyBorder="1" applyAlignment="1">
      <alignment horizontal="center" vertical="center"/>
    </xf>
    <xf numFmtId="164" fontId="22" fillId="2" borderId="15" xfId="1" applyFont="1" applyFill="1" applyBorder="1" applyAlignment="1">
      <alignment horizontal="center" vertical="center"/>
    </xf>
    <xf numFmtId="0" fontId="50" fillId="2" borderId="0" xfId="23" applyFont="1" applyFill="1"/>
    <xf numFmtId="166" fontId="13" fillId="2" borderId="0" xfId="23" applyNumberFormat="1" applyFont="1" applyFill="1"/>
    <xf numFmtId="0" fontId="22" fillId="2" borderId="0" xfId="23" applyFont="1" applyFill="1"/>
    <xf numFmtId="0" fontId="13" fillId="2" borderId="3" xfId="23" applyFont="1" applyFill="1" applyBorder="1" applyAlignment="1">
      <alignment horizontal="center" vertical="center"/>
    </xf>
    <xf numFmtId="0" fontId="13" fillId="2" borderId="3" xfId="23" applyFont="1" applyFill="1" applyBorder="1" applyAlignment="1">
      <alignment horizontal="left" vertical="center" wrapText="1"/>
    </xf>
    <xf numFmtId="164" fontId="13" fillId="2" borderId="3" xfId="1" applyFont="1" applyFill="1" applyBorder="1" applyAlignment="1">
      <alignment horizontal="center" vertical="center" wrapText="1"/>
    </xf>
    <xf numFmtId="0" fontId="13" fillId="2" borderId="1" xfId="23" applyFont="1" applyFill="1" applyBorder="1" applyAlignment="1">
      <alignment horizontal="center" vertical="center"/>
    </xf>
    <xf numFmtId="0" fontId="13" fillId="2" borderId="1" xfId="23" applyFont="1" applyFill="1" applyBorder="1" applyAlignment="1">
      <alignment horizontal="left" vertical="center" wrapText="1"/>
    </xf>
    <xf numFmtId="164" fontId="13" fillId="2" borderId="1" xfId="1" applyFont="1" applyFill="1" applyBorder="1" applyAlignment="1">
      <alignment horizontal="center" vertical="center" wrapText="1"/>
    </xf>
    <xf numFmtId="0" fontId="51" fillId="2" borderId="0" xfId="23" applyFont="1" applyFill="1"/>
    <xf numFmtId="0" fontId="13" fillId="2" borderId="1" xfId="23" applyFont="1" applyFill="1" applyBorder="1" applyAlignment="1">
      <alignment vertical="center" wrapText="1"/>
    </xf>
    <xf numFmtId="0" fontId="48" fillId="2" borderId="26" xfId="23" applyFont="1" applyFill="1" applyBorder="1"/>
    <xf numFmtId="0" fontId="13" fillId="2" borderId="2" xfId="23" applyFont="1" applyFill="1" applyBorder="1" applyAlignment="1">
      <alignment horizontal="left" vertical="center" wrapText="1"/>
    </xf>
    <xf numFmtId="0" fontId="13" fillId="2" borderId="2" xfId="23" applyFont="1" applyFill="1" applyBorder="1" applyAlignment="1">
      <alignment horizontal="center" vertical="center"/>
    </xf>
    <xf numFmtId="164" fontId="13" fillId="2" borderId="2" xfId="1" applyFont="1" applyFill="1" applyBorder="1" applyAlignment="1">
      <alignment horizontal="center" vertical="center" wrapText="1"/>
    </xf>
    <xf numFmtId="0" fontId="22" fillId="2" borderId="18" xfId="23" applyFont="1" applyFill="1" applyBorder="1" applyAlignment="1">
      <alignment horizontal="left" vertical="center" wrapText="1"/>
    </xf>
    <xf numFmtId="0" fontId="22" fillId="2" borderId="14" xfId="23" applyFont="1" applyFill="1" applyBorder="1" applyAlignment="1">
      <alignment horizontal="center" vertical="center"/>
    </xf>
    <xf numFmtId="0" fontId="22" fillId="2" borderId="14" xfId="23" applyFont="1" applyFill="1" applyBorder="1" applyAlignment="1">
      <alignment horizontal="center" vertical="center" wrapText="1"/>
    </xf>
    <xf numFmtId="0" fontId="52" fillId="2" borderId="0" xfId="23" applyFont="1" applyFill="1"/>
    <xf numFmtId="0" fontId="22" fillId="2" borderId="19" xfId="23" applyFont="1" applyFill="1" applyBorder="1" applyAlignment="1">
      <alignment horizontal="left" vertical="center" wrapText="1"/>
    </xf>
    <xf numFmtId="0" fontId="13" fillId="2" borderId="16" xfId="23" applyFont="1" applyFill="1" applyBorder="1" applyAlignment="1">
      <alignment horizontal="center" vertical="center"/>
    </xf>
    <xf numFmtId="0" fontId="13" fillId="2" borderId="16" xfId="23" applyFont="1" applyFill="1" applyBorder="1" applyAlignment="1">
      <alignment horizontal="left" vertical="center" wrapText="1"/>
    </xf>
    <xf numFmtId="164" fontId="22" fillId="2" borderId="16" xfId="1" applyFont="1" applyFill="1" applyBorder="1" applyAlignment="1">
      <alignment horizontal="center" vertical="center" wrapText="1"/>
    </xf>
    <xf numFmtId="164" fontId="22" fillId="2" borderId="20" xfId="1" applyFont="1" applyFill="1" applyBorder="1" applyAlignment="1">
      <alignment horizontal="center" vertical="center" wrapText="1"/>
    </xf>
    <xf numFmtId="0" fontId="22" fillId="2" borderId="18" xfId="23" applyFont="1" applyFill="1" applyBorder="1" applyAlignment="1">
      <alignment horizontal="left" vertical="center"/>
    </xf>
    <xf numFmtId="0" fontId="13" fillId="2" borderId="14" xfId="23" applyFont="1" applyFill="1" applyBorder="1" applyAlignment="1">
      <alignment horizontal="center" vertical="center"/>
    </xf>
    <xf numFmtId="166" fontId="48" fillId="2" borderId="0" xfId="23" applyNumberFormat="1" applyFont="1" applyFill="1"/>
    <xf numFmtId="0" fontId="22" fillId="2" borderId="0" xfId="23" applyFont="1" applyFill="1" applyAlignment="1">
      <alignment horizontal="left" vertical="center"/>
    </xf>
    <xf numFmtId="0" fontId="22" fillId="2" borderId="0" xfId="23" applyFont="1" applyFill="1" applyAlignment="1">
      <alignment horizontal="center" vertical="center"/>
    </xf>
    <xf numFmtId="164" fontId="22" fillId="2" borderId="0" xfId="1" applyFont="1" applyFill="1" applyBorder="1" applyAlignment="1">
      <alignment horizontal="center" vertical="center"/>
    </xf>
    <xf numFmtId="49" fontId="24" fillId="2" borderId="0" xfId="23" applyNumberFormat="1" applyFont="1" applyFill="1" applyAlignment="1">
      <alignment vertical="center"/>
    </xf>
    <xf numFmtId="49" fontId="24" fillId="2" borderId="0" xfId="23" applyNumberFormat="1" applyFont="1" applyFill="1" applyAlignment="1">
      <alignment vertical="center" wrapText="1"/>
    </xf>
    <xf numFmtId="9" fontId="13" fillId="2" borderId="0" xfId="25" applyFont="1" applyFill="1" applyAlignment="1">
      <alignment horizontal="center"/>
    </xf>
    <xf numFmtId="0" fontId="25" fillId="2" borderId="0" xfId="23" applyFont="1" applyFill="1" applyAlignment="1">
      <alignment horizontal="left"/>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3" fillId="0" borderId="0" xfId="0" applyNumberFormat="1" applyFont="1" applyAlignment="1">
      <alignment horizontal="left"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0" fontId="15" fillId="0" borderId="9" xfId="0" applyFont="1" applyBorder="1" applyAlignment="1">
      <alignment horizontal="right" vertical="center" wrapText="1"/>
    </xf>
    <xf numFmtId="0" fontId="15" fillId="0" borderId="0" xfId="0" applyFont="1" applyAlignment="1">
      <alignment horizontal="center" wrapText="1"/>
    </xf>
    <xf numFmtId="0" fontId="15" fillId="0" borderId="1" xfId="0" applyFont="1" applyBorder="1" applyAlignment="1">
      <alignment horizontal="center" vertical="center" wrapText="1"/>
    </xf>
    <xf numFmtId="0" fontId="13" fillId="0" borderId="1" xfId="0" applyFont="1" applyBorder="1" applyAlignment="1">
      <alignment horizontal="left" vertical="center" wrapText="1"/>
    </xf>
    <xf numFmtId="0" fontId="22" fillId="0" borderId="1" xfId="0" applyFont="1" applyBorder="1" applyAlignment="1">
      <alignment horizontal="center" vertical="center" wrapText="1"/>
    </xf>
    <xf numFmtId="0" fontId="22" fillId="0" borderId="1" xfId="0" applyFont="1" applyBorder="1" applyAlignment="1">
      <alignment horizontal="right" vertical="center"/>
    </xf>
    <xf numFmtId="0" fontId="19" fillId="0" borderId="0" xfId="0" applyFont="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wrapText="1"/>
    </xf>
    <xf numFmtId="49" fontId="24" fillId="2" borderId="0" xfId="23" applyNumberFormat="1" applyFont="1" applyFill="1" applyAlignment="1">
      <alignment horizontal="left" vertical="center" wrapText="1"/>
    </xf>
    <xf numFmtId="0" fontId="22" fillId="2" borderId="10" xfId="23" applyFont="1" applyFill="1" applyBorder="1" applyAlignment="1">
      <alignment horizontal="center" vertical="center" wrapText="1"/>
    </xf>
    <xf numFmtId="0" fontId="13" fillId="2" borderId="1" xfId="23" applyFont="1" applyFill="1" applyBorder="1" applyAlignment="1">
      <alignment horizontal="left" vertical="center" wrapText="1"/>
    </xf>
    <xf numFmtId="0" fontId="13" fillId="2" borderId="2" xfId="23" applyFont="1" applyFill="1" applyBorder="1" applyAlignment="1">
      <alignment horizontal="left" vertical="center" wrapText="1"/>
    </xf>
    <xf numFmtId="0" fontId="13" fillId="2" borderId="2" xfId="23" applyFont="1" applyFill="1" applyBorder="1" applyAlignment="1">
      <alignment horizontal="center" vertical="center" wrapText="1"/>
    </xf>
    <xf numFmtId="0" fontId="22" fillId="2" borderId="11" xfId="23" applyFont="1" applyFill="1" applyBorder="1" applyAlignment="1">
      <alignment vertical="center" wrapText="1"/>
    </xf>
    <xf numFmtId="0" fontId="22" fillId="2" borderId="12" xfId="23" applyFont="1" applyFill="1" applyBorder="1" applyAlignment="1">
      <alignment vertical="center" wrapText="1"/>
    </xf>
    <xf numFmtId="0" fontId="22" fillId="2" borderId="13" xfId="23" applyFont="1" applyFill="1" applyBorder="1" applyAlignment="1">
      <alignment vertical="center" wrapText="1"/>
    </xf>
    <xf numFmtId="0" fontId="13" fillId="2" borderId="16" xfId="23" applyFont="1" applyFill="1" applyBorder="1" applyAlignment="1">
      <alignment horizontal="left" vertical="center" wrapText="1"/>
    </xf>
    <xf numFmtId="0" fontId="13" fillId="2" borderId="17" xfId="23" applyFont="1" applyFill="1" applyBorder="1" applyAlignment="1">
      <alignment horizontal="left" vertical="center" wrapText="1"/>
    </xf>
    <xf numFmtId="0" fontId="13" fillId="2" borderId="3" xfId="23" applyFont="1" applyFill="1" applyBorder="1" applyAlignment="1">
      <alignment horizontal="left" vertical="center" wrapText="1"/>
    </xf>
    <xf numFmtId="0" fontId="33" fillId="0" borderId="11" xfId="0" applyFont="1" applyBorder="1" applyAlignment="1">
      <alignment horizontal="left" vertical="center"/>
    </xf>
    <xf numFmtId="0" fontId="33" fillId="0" borderId="12" xfId="0" applyFont="1" applyBorder="1" applyAlignment="1">
      <alignment horizontal="left" vertical="center"/>
    </xf>
    <xf numFmtId="0" fontId="33" fillId="0" borderId="21" xfId="0" applyFont="1" applyBorder="1" applyAlignment="1">
      <alignment horizontal="left" vertical="center"/>
    </xf>
    <xf numFmtId="0" fontId="32" fillId="0" borderId="1" xfId="0" applyFont="1" applyBorder="1" applyAlignment="1">
      <alignment horizontal="left" vertical="center" wrapText="1"/>
    </xf>
    <xf numFmtId="0" fontId="33" fillId="0" borderId="11" xfId="0" applyFont="1" applyBorder="1" applyAlignment="1">
      <alignment horizontal="right" vertical="center" wrapText="1"/>
    </xf>
    <xf numFmtId="0" fontId="33" fillId="0" borderId="12" xfId="0" applyFont="1" applyBorder="1" applyAlignment="1">
      <alignment horizontal="right" vertical="center" wrapText="1"/>
    </xf>
    <xf numFmtId="0" fontId="33" fillId="0" borderId="22" xfId="0" applyFont="1" applyBorder="1" applyAlignment="1">
      <alignment horizontal="right" vertical="center" wrapText="1"/>
    </xf>
    <xf numFmtId="0" fontId="28" fillId="0" borderId="0" xfId="0" applyFont="1" applyAlignment="1">
      <alignment horizontal="center" vertical="center" wrapText="1"/>
    </xf>
    <xf numFmtId="0" fontId="31" fillId="0" borderId="0" xfId="0" applyFont="1" applyAlignment="1">
      <alignment horizontal="right"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2" borderId="1" xfId="23" applyFont="1" applyFill="1" applyBorder="1" applyAlignment="1">
      <alignment horizontal="left" vertical="center" wrapText="1"/>
    </xf>
    <xf numFmtId="0" fontId="32" fillId="0" borderId="1" xfId="23" applyFont="1" applyBorder="1" applyAlignment="1">
      <alignment horizontal="left" vertical="center" wrapText="1"/>
    </xf>
    <xf numFmtId="0" fontId="33" fillId="0" borderId="1" xfId="23" applyFont="1" applyBorder="1" applyAlignment="1">
      <alignment horizontal="right" vertical="center" wrapText="1"/>
    </xf>
    <xf numFmtId="0" fontId="28" fillId="0" borderId="0" xfId="23" applyFont="1" applyAlignment="1">
      <alignment horizontal="center" vertical="center" wrapText="1"/>
    </xf>
    <xf numFmtId="0" fontId="31" fillId="0" borderId="0" xfId="23" applyFont="1" applyAlignment="1">
      <alignment horizontal="right" vertical="center" wrapText="1"/>
    </xf>
    <xf numFmtId="0" fontId="32" fillId="0" borderId="1" xfId="23" applyFont="1" applyBorder="1" applyAlignment="1">
      <alignment horizontal="center" vertical="center" wrapText="1"/>
    </xf>
    <xf numFmtId="0" fontId="33" fillId="0" borderId="1" xfId="23" applyFont="1" applyBorder="1" applyAlignment="1">
      <alignment horizontal="center" vertical="center" wrapText="1"/>
    </xf>
    <xf numFmtId="49" fontId="20" fillId="0" borderId="0" xfId="0" applyNumberFormat="1" applyFont="1" applyAlignment="1">
      <alignment vertical="center" wrapText="1"/>
    </xf>
    <xf numFmtId="0" fontId="19" fillId="0" borderId="0" xfId="0" applyFont="1" applyAlignment="1">
      <alignment horizontal="center" vertical="top"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20" fillId="0" borderId="0" xfId="0" applyFont="1" applyAlignment="1">
      <alignment horizontal="left" vertical="center" wrapText="1"/>
    </xf>
    <xf numFmtId="0" fontId="37" fillId="0" borderId="0" xfId="22" applyFont="1" applyAlignment="1">
      <alignment horizontal="center" vertical="center" wrapText="1"/>
    </xf>
    <xf numFmtId="164" fontId="29" fillId="0" borderId="1" xfId="21" applyFont="1" applyFill="1" applyBorder="1" applyAlignment="1">
      <alignment horizontal="center" vertical="center" wrapText="1"/>
    </xf>
    <xf numFmtId="49" fontId="20" fillId="0" borderId="0" xfId="22" applyNumberFormat="1" applyFont="1" applyAlignment="1">
      <alignment horizontal="left" vertical="center" wrapText="1"/>
    </xf>
    <xf numFmtId="49" fontId="20" fillId="2" borderId="0" xfId="22" applyNumberFormat="1" applyFont="1" applyFill="1" applyAlignment="1">
      <alignment horizontal="left" vertical="center" wrapText="1"/>
    </xf>
    <xf numFmtId="0" fontId="31" fillId="0" borderId="0" xfId="22" applyFont="1" applyAlignment="1">
      <alignment horizontal="center" vertical="center" wrapText="1"/>
    </xf>
    <xf numFmtId="0" fontId="40" fillId="0" borderId="1" xfId="0" applyFont="1" applyBorder="1" applyAlignment="1">
      <alignment horizontal="center" vertical="center" wrapText="1"/>
    </xf>
    <xf numFmtId="164" fontId="44" fillId="0" borderId="1" xfId="21" applyFont="1" applyFill="1" applyBorder="1" applyAlignment="1">
      <alignment horizontal="center" vertical="center" wrapText="1"/>
    </xf>
    <xf numFmtId="49" fontId="20" fillId="0" borderId="0" xfId="0" applyNumberFormat="1" applyFont="1" applyAlignment="1">
      <alignment horizontal="justify" vertical="center" wrapText="1"/>
    </xf>
    <xf numFmtId="49" fontId="20" fillId="0" borderId="0" xfId="0" applyNumberFormat="1" applyFont="1" applyAlignment="1">
      <alignment horizontal="justify" vertical="center"/>
    </xf>
    <xf numFmtId="49" fontId="12" fillId="0" borderId="0" xfId="22" applyNumberFormat="1" applyFont="1" applyAlignment="1">
      <alignment horizontal="center" vertical="center" wrapText="1"/>
    </xf>
  </cellXfs>
  <cellStyles count="27">
    <cellStyle name="Обычный" xfId="0" builtinId="0"/>
    <cellStyle name="Обычный 2" xfId="3" xr:uid="{00000000-0005-0000-0000-000001000000}"/>
    <cellStyle name="Обычный 2 2" xfId="4" xr:uid="{00000000-0005-0000-0000-000002000000}"/>
    <cellStyle name="Обычный 2 3" xfId="23" xr:uid="{00000000-0005-0000-0000-000003000000}"/>
    <cellStyle name="Обычный 3" xfId="5" xr:uid="{00000000-0005-0000-0000-000004000000}"/>
    <cellStyle name="Обычный 3 2 2" xfId="6" xr:uid="{00000000-0005-0000-0000-000005000000}"/>
    <cellStyle name="Обычный 4" xfId="7" xr:uid="{00000000-0005-0000-0000-000006000000}"/>
    <cellStyle name="Обычный_КАЛЬКУЛЯЦИЯ ТАРИФОВ С 01.01.2015" xfId="26" xr:uid="{00000000-0005-0000-0000-000007000000}"/>
    <cellStyle name="Обычный_Перечень платных медицинских услуг" xfId="22" xr:uid="{00000000-0005-0000-0000-000008000000}"/>
    <cellStyle name="Процентный" xfId="20" builtinId="5"/>
    <cellStyle name="Процентный 2" xfId="8" xr:uid="{00000000-0005-0000-0000-00000A000000}"/>
    <cellStyle name="Процентный 2 2" xfId="25" xr:uid="{00000000-0005-0000-0000-00000B000000}"/>
    <cellStyle name="Процентный 3" xfId="9" xr:uid="{00000000-0005-0000-0000-00000C000000}"/>
    <cellStyle name="Стиль 1" xfId="10" xr:uid="{00000000-0005-0000-0000-00000D000000}"/>
    <cellStyle name="Финансовый" xfId="1" builtinId="3"/>
    <cellStyle name="Финансовый 2" xfId="11" xr:uid="{00000000-0005-0000-0000-00000F000000}"/>
    <cellStyle name="Финансовый 2 2" xfId="12" xr:uid="{00000000-0005-0000-0000-000010000000}"/>
    <cellStyle name="Финансовый 3" xfId="13" xr:uid="{00000000-0005-0000-0000-000011000000}"/>
    <cellStyle name="Финансовый 4" xfId="2" xr:uid="{00000000-0005-0000-0000-000012000000}"/>
    <cellStyle name="Финансовый 4 2" xfId="14" xr:uid="{00000000-0005-0000-0000-000013000000}"/>
    <cellStyle name="Финансовый 4 3" xfId="24" xr:uid="{00000000-0005-0000-0000-000014000000}"/>
    <cellStyle name="Финансовый 5" xfId="15" xr:uid="{00000000-0005-0000-0000-000015000000}"/>
    <cellStyle name="Финансовый 5 2" xfId="16" xr:uid="{00000000-0005-0000-0000-000016000000}"/>
    <cellStyle name="Финансовый 6" xfId="17" xr:uid="{00000000-0005-0000-0000-000017000000}"/>
    <cellStyle name="Финансовый 6 2" xfId="18" xr:uid="{00000000-0005-0000-0000-000018000000}"/>
    <cellStyle name="Финансовый 7" xfId="19" xr:uid="{00000000-0005-0000-0000-000019000000}"/>
    <cellStyle name="Финансовый 8" xfId="21" xr:uid="{00000000-0005-0000-0000-00001A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99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rs\&#1069;&#1082;&#1086;&#1085;&#1086;&#1084;&#1080;&#1095;&#1077;&#1089;&#1082;&#1080;&#1081;\&#1041;&#1102;&#1076;&#1078;&#1077;&#1090;\&#1073;&#1102;&#1076;&#1078;&#1077;&#1090;%202010%20&#1075;&#1086;&#1076;\2010%20(&#1086;&#1090;&#1087;&#1088;&#1072;&#1074;&#1083;&#1077;&#1085;&#1086;%20&#1074;%20&#1088;-&#1085;&#1099;)\&#1060;&#1054;&#1058;_&#1047;&#1076;&#1088;&#1072;&#1074;_2010_22&#1086;&#1082;&#1090;%20&#1047;&#1076;&#1088;&#1072;&#107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ars\&#1069;&#1082;&#1086;&#1085;&#1086;&#1084;&#1080;&#1095;&#1077;&#1089;&#1082;&#1080;&#1081;\&#1055;&#1051;&#1040;&#1058;&#1053;&#1067;&#1045;%20&#1059;&#1057;&#1051;&#1059;&#1043;&#1048;\&#1055;&#1051;&#1040;&#1058;&#1053;&#1067;&#1045;%20&#1059;&#1057;&#1051;&#1059;&#1043;&#1048;%20&#1089;%2001.01.2024\2_&#1056;&#1072;&#1089;&#1095;&#1077;&#1090;%20&#1087;&#1083;&#1072;&#1090;&#1085;&#1099;&#1093;%20&#1091;&#1089;&#1083;&#1091;&#1075;_&#1042;&#1057;&#1045;_&#1050;&#1054;&#1056;&#1056;&#1045;&#1050;&#1058;&#1048;&#1056;&#1054;&#1042;&#1050;&#1040;.xls" TargetMode="External"/><Relationship Id="rId1" Type="http://schemas.openxmlformats.org/officeDocument/2006/relationships/externalLinkPath" Target="file:///\\Mars\&#1069;&#1082;&#1086;&#1085;&#1086;&#1084;&#1080;&#1095;&#1077;&#1089;&#1082;&#1080;&#1081;\&#1055;&#1051;&#1040;&#1058;&#1053;&#1067;&#1045;%20&#1059;&#1057;&#1051;&#1059;&#1043;&#1048;\&#1055;&#1051;&#1040;&#1058;&#1053;&#1067;&#1045;%20&#1059;&#1057;&#1051;&#1059;&#1043;&#1048;%20&#1089;%2001.01.2024\2_&#1056;&#1072;&#1089;&#1095;&#1077;&#1090;%20&#1087;&#1083;&#1072;&#1090;&#1085;&#1099;&#1093;%20&#1091;&#1089;&#1083;&#1091;&#1075;_&#1042;&#1057;&#1045;_&#1050;&#1054;&#1056;&#1056;&#1045;&#1050;&#1058;&#1048;&#1056;&#1054;&#1042;&#1050;&#10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
      <sheetName val="212-05"/>
      <sheetName val="Порядок"/>
      <sheetName val="Оклады"/>
      <sheetName val="История"/>
      <sheetName val="Настройки"/>
      <sheetName val="Штат"/>
      <sheetName val="ФОТ_Здрав"/>
    </sheetNames>
    <sheetDataSet>
      <sheetData sheetId="0"/>
      <sheetData sheetId="1"/>
      <sheetData sheetId="2"/>
      <sheetData sheetId="3">
        <row r="3">
          <cell r="D3" t="str">
            <v>Санитарка</v>
          </cell>
          <cell r="E3">
            <v>0</v>
          </cell>
          <cell r="G3">
            <v>2090</v>
          </cell>
        </row>
        <row r="4">
          <cell r="D4" t="str">
            <v>Санитарка (мойщица, буфетчица)</v>
          </cell>
          <cell r="E4">
            <v>0</v>
          </cell>
          <cell r="G4">
            <v>2090</v>
          </cell>
        </row>
        <row r="5">
          <cell r="D5" t="str">
            <v>Мл. медсестра по уходу за больными</v>
          </cell>
          <cell r="E5">
            <v>0</v>
          </cell>
          <cell r="G5">
            <v>2090</v>
          </cell>
        </row>
        <row r="6">
          <cell r="D6" t="str">
            <v>Сестра-хозяйка</v>
          </cell>
          <cell r="E6">
            <v>0</v>
          </cell>
          <cell r="G6">
            <v>2090</v>
          </cell>
        </row>
        <row r="7">
          <cell r="D7" t="str">
            <v>Инструктор по лечебной физкультуре</v>
          </cell>
          <cell r="E7">
            <v>0</v>
          </cell>
          <cell r="F7" t="str">
            <v>с</v>
          </cell>
          <cell r="G7">
            <v>2475</v>
          </cell>
        </row>
        <row r="8">
          <cell r="D8" t="str">
            <v>Медицинский статистик</v>
          </cell>
          <cell r="E8">
            <v>0</v>
          </cell>
          <cell r="F8" t="str">
            <v>с</v>
          </cell>
          <cell r="G8">
            <v>2475</v>
          </cell>
        </row>
        <row r="9">
          <cell r="D9" t="str">
            <v>Медсестра стерилизационной</v>
          </cell>
          <cell r="E9">
            <v>0</v>
          </cell>
          <cell r="F9" t="str">
            <v>с</v>
          </cell>
          <cell r="G9">
            <v>2475</v>
          </cell>
        </row>
        <row r="10">
          <cell r="D10" t="str">
            <v>Медицинский дезинфектор</v>
          </cell>
          <cell r="E10">
            <v>0</v>
          </cell>
          <cell r="F10" t="str">
            <v>с</v>
          </cell>
          <cell r="G10">
            <v>2475</v>
          </cell>
        </row>
        <row r="11">
          <cell r="D11" t="str">
            <v>Медицинский регистратор</v>
          </cell>
          <cell r="E11">
            <v>0</v>
          </cell>
          <cell r="F11" t="str">
            <v>с</v>
          </cell>
          <cell r="G11">
            <v>2475</v>
          </cell>
        </row>
        <row r="12">
          <cell r="D12" t="str">
            <v>Лаборант</v>
          </cell>
          <cell r="E12">
            <v>0.1</v>
          </cell>
          <cell r="F12" t="str">
            <v>с</v>
          </cell>
          <cell r="G12">
            <v>2723</v>
          </cell>
        </row>
        <row r="13">
          <cell r="D13" t="str">
            <v>Медсестра диетическая</v>
          </cell>
          <cell r="E13">
            <v>0.1</v>
          </cell>
          <cell r="F13" t="str">
            <v>с</v>
          </cell>
          <cell r="G13">
            <v>2723</v>
          </cell>
        </row>
        <row r="14">
          <cell r="D14" t="str">
            <v>Рентгенолаборант</v>
          </cell>
          <cell r="E14">
            <v>0.1</v>
          </cell>
          <cell r="F14" t="str">
            <v>с</v>
          </cell>
          <cell r="G14">
            <v>2723</v>
          </cell>
        </row>
        <row r="15">
          <cell r="D15" t="str">
            <v>Медсестра</v>
          </cell>
          <cell r="E15">
            <v>0.2</v>
          </cell>
          <cell r="F15" t="str">
            <v>с</v>
          </cell>
          <cell r="G15">
            <v>2970</v>
          </cell>
        </row>
        <row r="16">
          <cell r="D16" t="str">
            <v xml:space="preserve">Медсестра палатная (постовая) </v>
          </cell>
          <cell r="E16">
            <v>0.2</v>
          </cell>
          <cell r="F16" t="str">
            <v>с</v>
          </cell>
          <cell r="G16">
            <v>2970</v>
          </cell>
        </row>
        <row r="17">
          <cell r="D17" t="str">
            <v>Медсестра патронажная</v>
          </cell>
          <cell r="E17">
            <v>0.2</v>
          </cell>
          <cell r="F17" t="str">
            <v>с</v>
          </cell>
          <cell r="G17">
            <v>2970</v>
          </cell>
        </row>
        <row r="18">
          <cell r="D18" t="str">
            <v>Медсестра приемного отделения</v>
          </cell>
          <cell r="E18">
            <v>0.2</v>
          </cell>
          <cell r="F18" t="str">
            <v>с</v>
          </cell>
          <cell r="G18">
            <v>2970</v>
          </cell>
        </row>
        <row r="19">
          <cell r="D19" t="str">
            <v>Медсестра по физиотерапии</v>
          </cell>
          <cell r="E19">
            <v>0.2</v>
          </cell>
          <cell r="F19" t="str">
            <v>с</v>
          </cell>
          <cell r="G19">
            <v>2970</v>
          </cell>
        </row>
        <row r="20">
          <cell r="D20" t="str">
            <v>Медсестра по массажу</v>
          </cell>
          <cell r="E20">
            <v>0.2</v>
          </cell>
          <cell r="F20" t="str">
            <v>с</v>
          </cell>
          <cell r="G20">
            <v>2970</v>
          </cell>
        </row>
        <row r="21">
          <cell r="D21" t="str">
            <v>Медсестра по приему вызовов и передаче их выездным бригадам</v>
          </cell>
          <cell r="E21">
            <v>0.2</v>
          </cell>
          <cell r="F21" t="str">
            <v>с</v>
          </cell>
          <cell r="G21">
            <v>2970</v>
          </cell>
        </row>
        <row r="22">
          <cell r="D22" t="str">
            <v>Фельдшер по приему вызовов и передаче их выездным бригадам</v>
          </cell>
          <cell r="E22">
            <v>0.2</v>
          </cell>
          <cell r="F22" t="str">
            <v>с</v>
          </cell>
          <cell r="G22">
            <v>2970</v>
          </cell>
        </row>
        <row r="23">
          <cell r="D23" t="str">
            <v>Медсестра участковая</v>
          </cell>
          <cell r="E23">
            <v>0.2</v>
          </cell>
          <cell r="F23" t="str">
            <v>с</v>
          </cell>
          <cell r="G23">
            <v>2970</v>
          </cell>
        </row>
        <row r="24">
          <cell r="D24" t="str">
            <v>Мелицинский лабораторный техник</v>
          </cell>
          <cell r="E24">
            <v>0.2</v>
          </cell>
          <cell r="F24" t="str">
            <v>с</v>
          </cell>
          <cell r="G24">
            <v>2970</v>
          </cell>
        </row>
        <row r="25">
          <cell r="D25" t="str">
            <v>Зубной техник</v>
          </cell>
          <cell r="E25">
            <v>0.2</v>
          </cell>
          <cell r="F25" t="str">
            <v>с</v>
          </cell>
          <cell r="G25">
            <v>2970</v>
          </cell>
        </row>
        <row r="26">
          <cell r="D26" t="str">
            <v>Фармацевт</v>
          </cell>
          <cell r="E26">
            <v>0.2</v>
          </cell>
          <cell r="F26" t="str">
            <v>с</v>
          </cell>
          <cell r="G26">
            <v>2970</v>
          </cell>
        </row>
        <row r="27">
          <cell r="D27" t="str">
            <v>Акушерка</v>
          </cell>
          <cell r="E27">
            <v>0.28999999999999998</v>
          </cell>
          <cell r="F27" t="str">
            <v>с</v>
          </cell>
          <cell r="G27">
            <v>3193</v>
          </cell>
        </row>
        <row r="28">
          <cell r="D28" t="str">
            <v>Фельдшер</v>
          </cell>
          <cell r="E28">
            <v>0.28999999999999998</v>
          </cell>
          <cell r="F28" t="str">
            <v>с</v>
          </cell>
          <cell r="G28">
            <v>3193</v>
          </cell>
        </row>
        <row r="29">
          <cell r="D29" t="str">
            <v>Медсестра операционная</v>
          </cell>
          <cell r="E29">
            <v>0.28999999999999998</v>
          </cell>
          <cell r="F29" t="str">
            <v>с</v>
          </cell>
          <cell r="G29">
            <v>3193</v>
          </cell>
        </row>
        <row r="30">
          <cell r="D30" t="str">
            <v>Медсестра - анестезист</v>
          </cell>
          <cell r="E30">
            <v>0.28999999999999998</v>
          </cell>
          <cell r="F30" t="str">
            <v>с</v>
          </cell>
          <cell r="G30">
            <v>3193</v>
          </cell>
        </row>
        <row r="31">
          <cell r="D31" t="str">
            <v>Медсестра процедурной</v>
          </cell>
          <cell r="E31">
            <v>0.28999999999999998</v>
          </cell>
          <cell r="F31" t="str">
            <v>с</v>
          </cell>
          <cell r="G31">
            <v>3193</v>
          </cell>
        </row>
        <row r="32">
          <cell r="D32" t="str">
            <v>Медсестра перевязочной</v>
          </cell>
          <cell r="E32">
            <v>0.28999999999999998</v>
          </cell>
          <cell r="F32" t="str">
            <v>с</v>
          </cell>
          <cell r="G32">
            <v>3193</v>
          </cell>
        </row>
        <row r="33">
          <cell r="D33" t="str">
            <v>Медсестра врача общей практики</v>
          </cell>
          <cell r="E33">
            <v>0.28999999999999998</v>
          </cell>
          <cell r="F33" t="str">
            <v>с</v>
          </cell>
          <cell r="G33">
            <v>3193</v>
          </cell>
        </row>
        <row r="34">
          <cell r="D34" t="str">
            <v>Зубной врач</v>
          </cell>
          <cell r="E34">
            <v>0.28999999999999998</v>
          </cell>
          <cell r="F34" t="str">
            <v>с</v>
          </cell>
          <cell r="G34">
            <v>3193</v>
          </cell>
        </row>
        <row r="35">
          <cell r="D35" t="str">
            <v>Фельдшер-лаборант</v>
          </cell>
          <cell r="E35">
            <v>0.28999999999999998</v>
          </cell>
          <cell r="F35" t="str">
            <v>с</v>
          </cell>
          <cell r="G35">
            <v>3193</v>
          </cell>
        </row>
        <row r="36">
          <cell r="D36" t="str">
            <v>Ст. медсестра</v>
          </cell>
          <cell r="E36">
            <v>0.38</v>
          </cell>
          <cell r="F36" t="str">
            <v>с</v>
          </cell>
          <cell r="G36">
            <v>3416</v>
          </cell>
        </row>
        <row r="37">
          <cell r="D37" t="str">
            <v>Ст. акушерка</v>
          </cell>
          <cell r="E37">
            <v>0.38</v>
          </cell>
          <cell r="F37" t="str">
            <v>с</v>
          </cell>
          <cell r="G37">
            <v>3416</v>
          </cell>
        </row>
        <row r="38">
          <cell r="D38" t="str">
            <v>Ст. фельдшер</v>
          </cell>
          <cell r="E38">
            <v>0.38</v>
          </cell>
          <cell r="F38" t="str">
            <v>с</v>
          </cell>
          <cell r="G38">
            <v>3416</v>
          </cell>
        </row>
        <row r="39">
          <cell r="D39" t="str">
            <v>Ст. медсестра операционной</v>
          </cell>
          <cell r="E39">
            <v>0.38</v>
          </cell>
          <cell r="F39" t="str">
            <v>с</v>
          </cell>
          <cell r="G39">
            <v>3416</v>
          </cell>
        </row>
        <row r="40">
          <cell r="D40" t="str">
            <v>Ст. зубной техник</v>
          </cell>
          <cell r="E40">
            <v>0.38</v>
          </cell>
          <cell r="F40" t="str">
            <v>с</v>
          </cell>
          <cell r="G40">
            <v>3416</v>
          </cell>
        </row>
        <row r="41">
          <cell r="D41" t="str">
            <v>Заведующая молочной кухней</v>
          </cell>
          <cell r="E41">
            <v>0.38</v>
          </cell>
          <cell r="F41" t="str">
            <v>с</v>
          </cell>
          <cell r="G41">
            <v>3416</v>
          </cell>
        </row>
        <row r="42">
          <cell r="D42" t="str">
            <v>Заведующий ФАП - фельдшер (акушерка, медсестра)</v>
          </cell>
          <cell r="E42">
            <v>0.38</v>
          </cell>
          <cell r="F42" t="str">
            <v>с</v>
          </cell>
          <cell r="G42">
            <v>3416</v>
          </cell>
        </row>
        <row r="43">
          <cell r="D43" t="str">
            <v>Заведующий здравпунктом - фельдшер (медсестра)</v>
          </cell>
          <cell r="E43">
            <v>0.38</v>
          </cell>
          <cell r="F43" t="str">
            <v>с</v>
          </cell>
          <cell r="G43">
            <v>3416</v>
          </cell>
        </row>
        <row r="44">
          <cell r="D44" t="str">
            <v>Заведующий медпунктом - фельдшер (медсестра)</v>
          </cell>
          <cell r="E44">
            <v>0.38</v>
          </cell>
          <cell r="F44" t="str">
            <v>с</v>
          </cell>
          <cell r="G44">
            <v>3416</v>
          </cell>
        </row>
        <row r="45">
          <cell r="D45" t="str">
            <v>Врач-интерн</v>
          </cell>
          <cell r="E45">
            <v>0</v>
          </cell>
          <cell r="F45" t="str">
            <v>с</v>
          </cell>
          <cell r="G45">
            <v>3520</v>
          </cell>
        </row>
        <row r="46">
          <cell r="D46" t="str">
            <v>Врачи-специалисты поликлиники</v>
          </cell>
          <cell r="E46">
            <v>0.13</v>
          </cell>
          <cell r="F46" t="str">
            <v>с</v>
          </cell>
          <cell r="G46">
            <v>3978</v>
          </cell>
        </row>
        <row r="47">
          <cell r="D47" t="str">
            <v>Провизор-технолог</v>
          </cell>
          <cell r="E47">
            <v>0.13</v>
          </cell>
          <cell r="F47" t="str">
            <v>с</v>
          </cell>
          <cell r="G47">
            <v>3978</v>
          </cell>
        </row>
        <row r="48">
          <cell r="D48" t="str">
            <v>Провизор-аналитик</v>
          </cell>
          <cell r="E48">
            <v>0.13</v>
          </cell>
          <cell r="F48" t="str">
            <v>с</v>
          </cell>
          <cell r="G48">
            <v>3978</v>
          </cell>
        </row>
        <row r="49">
          <cell r="D49" t="str">
            <v>Врачи-специалисты стационарных подразделений ЛПУ</v>
          </cell>
          <cell r="E49">
            <v>0.16</v>
          </cell>
          <cell r="F49" t="str">
            <v>с</v>
          </cell>
          <cell r="G49">
            <v>4084</v>
          </cell>
        </row>
        <row r="50">
          <cell r="D50" t="str">
            <v>Врачи-специалисты станций Скорой помощи</v>
          </cell>
          <cell r="E50">
            <v>0.16</v>
          </cell>
          <cell r="F50" t="str">
            <v>с</v>
          </cell>
          <cell r="G50">
            <v>4084</v>
          </cell>
        </row>
        <row r="51">
          <cell r="D51" t="str">
            <v>Врачи-терапевты участковые</v>
          </cell>
          <cell r="E51">
            <v>0.16</v>
          </cell>
          <cell r="F51" t="str">
            <v>с</v>
          </cell>
          <cell r="G51">
            <v>4084</v>
          </cell>
        </row>
        <row r="52">
          <cell r="D52" t="str">
            <v>Врачи-педиаторы участковые</v>
          </cell>
          <cell r="E52">
            <v>0.16</v>
          </cell>
          <cell r="F52" t="str">
            <v>с</v>
          </cell>
          <cell r="G52">
            <v>4084</v>
          </cell>
        </row>
        <row r="53">
          <cell r="D53" t="str">
            <v>Врачи общей практики (семейные)</v>
          </cell>
          <cell r="E53">
            <v>0.16</v>
          </cell>
          <cell r="F53" t="str">
            <v>с</v>
          </cell>
          <cell r="G53">
            <v>4084</v>
          </cell>
        </row>
        <row r="54">
          <cell r="D54" t="str">
            <v>Медицинский (клинический) психолог</v>
          </cell>
          <cell r="E54">
            <v>0.16</v>
          </cell>
          <cell r="F54" t="str">
            <v>с</v>
          </cell>
          <cell r="G54">
            <v>4084</v>
          </cell>
        </row>
        <row r="55">
          <cell r="D55" t="str">
            <v>Врачи-специалисты хирургического профиля в стационаре</v>
          </cell>
          <cell r="E55">
            <v>0.22</v>
          </cell>
          <cell r="F55" t="str">
            <v>с</v>
          </cell>
          <cell r="G55">
            <v>4295</v>
          </cell>
        </row>
        <row r="56">
          <cell r="D56" t="str">
            <v>Заведующий структ. подразделением (кроме хирургии)</v>
          </cell>
          <cell r="E56">
            <v>0</v>
          </cell>
          <cell r="F56" t="str">
            <v>с</v>
          </cell>
          <cell r="G56">
            <v>4620</v>
          </cell>
        </row>
        <row r="57">
          <cell r="D57" t="str">
            <v>Районный педиатр</v>
          </cell>
          <cell r="E57">
            <v>0</v>
          </cell>
          <cell r="F57" t="str">
            <v>с</v>
          </cell>
          <cell r="G57">
            <v>4620</v>
          </cell>
        </row>
        <row r="58">
          <cell r="D58" t="str">
            <v>Начальник структ. подразделения</v>
          </cell>
          <cell r="E58">
            <v>0</v>
          </cell>
          <cell r="F58" t="str">
            <v>с</v>
          </cell>
          <cell r="G58">
            <v>4620</v>
          </cell>
        </row>
        <row r="59">
          <cell r="D59" t="str">
            <v>Заведующий отделением хирург. профиля стационара</v>
          </cell>
          <cell r="E59">
            <v>0.05</v>
          </cell>
          <cell r="F59" t="str">
            <v>с</v>
          </cell>
          <cell r="G59">
            <v>4851</v>
          </cell>
        </row>
        <row r="60">
          <cell r="D60" t="str">
            <v>Воспитатель (психолог)</v>
          </cell>
          <cell r="E60">
            <v>0</v>
          </cell>
          <cell r="F60" t="str">
            <v>с</v>
          </cell>
          <cell r="G60">
            <v>2720</v>
          </cell>
        </row>
        <row r="61">
          <cell r="D61" t="str">
            <v>Учитель-логопед (логопед)</v>
          </cell>
          <cell r="E61">
            <v>0.46</v>
          </cell>
          <cell r="F61" t="str">
            <v>с</v>
          </cell>
          <cell r="G61">
            <v>3972</v>
          </cell>
        </row>
        <row r="62">
          <cell r="D62" t="str">
            <v>Агент по снабжению</v>
          </cell>
          <cell r="E62">
            <v>0</v>
          </cell>
          <cell r="G62">
            <v>2090</v>
          </cell>
        </row>
        <row r="63">
          <cell r="D63" t="str">
            <v>Архивариус</v>
          </cell>
          <cell r="E63">
            <v>0</v>
          </cell>
          <cell r="G63">
            <v>2090</v>
          </cell>
        </row>
        <row r="64">
          <cell r="D64" t="str">
            <v>Дежурный (по выдаче справок, по залу, общежитию и т.п.)</v>
          </cell>
          <cell r="E64">
            <v>0</v>
          </cell>
          <cell r="G64">
            <v>2090</v>
          </cell>
        </row>
        <row r="65">
          <cell r="D65" t="str">
            <v>Кассир</v>
          </cell>
          <cell r="E65">
            <v>0</v>
          </cell>
          <cell r="G65">
            <v>2090</v>
          </cell>
        </row>
        <row r="66">
          <cell r="D66" t="str">
            <v>Паспортист</v>
          </cell>
          <cell r="E66">
            <v>0</v>
          </cell>
          <cell r="G66">
            <v>2090</v>
          </cell>
        </row>
        <row r="67">
          <cell r="D67" t="str">
            <v>Секретарь (секретарь-машинистка)</v>
          </cell>
          <cell r="E67">
            <v>0</v>
          </cell>
          <cell r="G67">
            <v>2090</v>
          </cell>
        </row>
        <row r="68">
          <cell r="D68" t="str">
            <v>Статистик</v>
          </cell>
          <cell r="E68">
            <v>0</v>
          </cell>
          <cell r="G68">
            <v>2090</v>
          </cell>
        </row>
        <row r="69">
          <cell r="D69" t="str">
            <v>Экспедитор</v>
          </cell>
          <cell r="E69">
            <v>0</v>
          </cell>
          <cell r="G69">
            <v>2090</v>
          </cell>
        </row>
        <row r="70">
          <cell r="D70" t="str">
            <v>Экспедитор по перевозке грузов</v>
          </cell>
          <cell r="E70">
            <v>0</v>
          </cell>
          <cell r="G70">
            <v>2090</v>
          </cell>
        </row>
        <row r="71">
          <cell r="D71" t="str">
            <v>Диспетчер</v>
          </cell>
          <cell r="E71">
            <v>0</v>
          </cell>
          <cell r="G71">
            <v>2310</v>
          </cell>
        </row>
        <row r="72">
          <cell r="D72" t="str">
            <v>Инспектор по кадрам</v>
          </cell>
          <cell r="E72">
            <v>0</v>
          </cell>
          <cell r="F72" t="str">
            <v>с</v>
          </cell>
          <cell r="G72">
            <v>2310</v>
          </cell>
        </row>
        <row r="73">
          <cell r="D73" t="str">
            <v>Инспектор по учету и бронированию в/обязанных</v>
          </cell>
          <cell r="E73">
            <v>0</v>
          </cell>
          <cell r="F73" t="str">
            <v>с</v>
          </cell>
          <cell r="G73">
            <v>2310</v>
          </cell>
        </row>
        <row r="74">
          <cell r="D74" t="str">
            <v>Техник-программист (4-5р)</v>
          </cell>
          <cell r="E74">
            <v>0</v>
          </cell>
          <cell r="F74" t="str">
            <v>с</v>
          </cell>
          <cell r="G74">
            <v>2310</v>
          </cell>
        </row>
        <row r="75">
          <cell r="D75" t="str">
            <v>Техник-технолог</v>
          </cell>
          <cell r="E75">
            <v>0</v>
          </cell>
          <cell r="G75">
            <v>2310</v>
          </cell>
        </row>
        <row r="76">
          <cell r="E76">
            <v>0</v>
          </cell>
          <cell r="G76">
            <v>2310</v>
          </cell>
        </row>
        <row r="77">
          <cell r="E77">
            <v>0</v>
          </cell>
          <cell r="G77">
            <v>2310</v>
          </cell>
        </row>
        <row r="78">
          <cell r="D78" t="str">
            <v>Делопроизводитель</v>
          </cell>
          <cell r="E78">
            <v>0</v>
          </cell>
          <cell r="G78">
            <v>2310</v>
          </cell>
        </row>
        <row r="79">
          <cell r="D79" t="str">
            <v>Заведующий канцелярией</v>
          </cell>
          <cell r="E79">
            <v>0.08</v>
          </cell>
          <cell r="G79">
            <v>2495</v>
          </cell>
        </row>
        <row r="80">
          <cell r="D80" t="str">
            <v>Заведующий складом</v>
          </cell>
          <cell r="E80">
            <v>0.08</v>
          </cell>
          <cell r="G80">
            <v>2495</v>
          </cell>
        </row>
        <row r="81">
          <cell r="D81" t="str">
            <v>Заведующий хозяйством</v>
          </cell>
          <cell r="E81">
            <v>0.08</v>
          </cell>
          <cell r="G81">
            <v>2495</v>
          </cell>
        </row>
        <row r="82">
          <cell r="D82" t="str">
            <v>Заведующий центральным складом</v>
          </cell>
          <cell r="E82">
            <v>0.08</v>
          </cell>
          <cell r="G82">
            <v>2495</v>
          </cell>
        </row>
        <row r="83">
          <cell r="D83" t="str">
            <v>Техник-программист (6р)</v>
          </cell>
          <cell r="E83">
            <v>0.08</v>
          </cell>
          <cell r="F83" t="str">
            <v>с</v>
          </cell>
          <cell r="G83">
            <v>2495</v>
          </cell>
        </row>
        <row r="84">
          <cell r="D84" t="str">
            <v>Мастер (6р)</v>
          </cell>
          <cell r="E84">
            <v>0.08</v>
          </cell>
          <cell r="G84">
            <v>2495</v>
          </cell>
        </row>
        <row r="85">
          <cell r="D85" t="str">
            <v>Мастер по ремонту (6р)</v>
          </cell>
          <cell r="E85">
            <v>0.08</v>
          </cell>
          <cell r="G85">
            <v>2495</v>
          </cell>
        </row>
        <row r="86">
          <cell r="D86" t="str">
            <v>Заведующий общежитием</v>
          </cell>
          <cell r="E86">
            <v>0.3</v>
          </cell>
          <cell r="F86" t="str">
            <v>с</v>
          </cell>
          <cell r="G86">
            <v>3003</v>
          </cell>
        </row>
        <row r="87">
          <cell r="D87" t="str">
            <v>Начальник хозяйственного отдела</v>
          </cell>
          <cell r="E87">
            <v>0.3</v>
          </cell>
          <cell r="F87" t="str">
            <v>с</v>
          </cell>
          <cell r="G87">
            <v>3003</v>
          </cell>
        </row>
        <row r="88">
          <cell r="D88" t="str">
            <v>Техник-программист (7-8р)</v>
          </cell>
          <cell r="E88">
            <v>0.3</v>
          </cell>
          <cell r="F88" t="str">
            <v>с</v>
          </cell>
          <cell r="G88">
            <v>3003</v>
          </cell>
        </row>
        <row r="89">
          <cell r="D89" t="str">
            <v>Техник-технолог (7-8р)</v>
          </cell>
          <cell r="E89">
            <v>0.3</v>
          </cell>
          <cell r="F89" t="str">
            <v>с</v>
          </cell>
          <cell r="G89">
            <v>3003</v>
          </cell>
        </row>
        <row r="90">
          <cell r="E90">
            <v>0.3</v>
          </cell>
          <cell r="F90" t="str">
            <v>с</v>
          </cell>
          <cell r="G90">
            <v>3003</v>
          </cell>
        </row>
        <row r="91">
          <cell r="D91" t="str">
            <v>Мастер по ремонту (7-8р)</v>
          </cell>
          <cell r="E91">
            <v>0.3</v>
          </cell>
          <cell r="F91" t="str">
            <v>с</v>
          </cell>
          <cell r="G91">
            <v>3003</v>
          </cell>
        </row>
        <row r="92">
          <cell r="D92" t="str">
            <v>Механик</v>
          </cell>
          <cell r="E92">
            <v>0.5</v>
          </cell>
          <cell r="F92" t="str">
            <v>с</v>
          </cell>
          <cell r="G92">
            <v>3465</v>
          </cell>
        </row>
        <row r="93">
          <cell r="D93" t="str">
            <v>Мастер по ремонту (10р)</v>
          </cell>
          <cell r="E93">
            <v>0.5</v>
          </cell>
          <cell r="F93" t="str">
            <v>с</v>
          </cell>
          <cell r="G93">
            <v>3465</v>
          </cell>
        </row>
        <row r="94">
          <cell r="D94" t="str">
            <v>Бухгалтер (5-6р)</v>
          </cell>
          <cell r="E94">
            <v>0</v>
          </cell>
          <cell r="F94" t="str">
            <v>с</v>
          </cell>
          <cell r="G94">
            <v>2475</v>
          </cell>
        </row>
        <row r="95">
          <cell r="D95" t="str">
            <v>Бухгалтер-ревизор (5-6р)</v>
          </cell>
          <cell r="E95">
            <v>0</v>
          </cell>
          <cell r="F95" t="str">
            <v>с</v>
          </cell>
          <cell r="G95">
            <v>2475</v>
          </cell>
        </row>
        <row r="96">
          <cell r="D96" t="str">
            <v>Инженер по ГОиЧС (5-6р)</v>
          </cell>
          <cell r="E96">
            <v>0</v>
          </cell>
          <cell r="F96" t="str">
            <v>с</v>
          </cell>
          <cell r="G96">
            <v>2475</v>
          </cell>
        </row>
        <row r="97">
          <cell r="D97" t="str">
            <v>Инженер по охране труда и ТБ (5-6р)</v>
          </cell>
          <cell r="E97">
            <v>0</v>
          </cell>
          <cell r="F97" t="str">
            <v>с</v>
          </cell>
          <cell r="G97">
            <v>2475</v>
          </cell>
        </row>
        <row r="98">
          <cell r="D98" t="str">
            <v>Инженер-программист (программист) (5-6р)</v>
          </cell>
          <cell r="E98">
            <v>0</v>
          </cell>
          <cell r="F98" t="str">
            <v>с</v>
          </cell>
          <cell r="G98">
            <v>2475</v>
          </cell>
        </row>
        <row r="99">
          <cell r="D99" t="str">
            <v>Инженер-энергетик (энергетик) (5-6р)</v>
          </cell>
          <cell r="E99">
            <v>0</v>
          </cell>
          <cell r="F99" t="str">
            <v>с</v>
          </cell>
          <cell r="G99">
            <v>2475</v>
          </cell>
        </row>
        <row r="100">
          <cell r="D100" t="str">
            <v>Инженер (5-6р)</v>
          </cell>
          <cell r="E100">
            <v>0</v>
          </cell>
          <cell r="F100" t="str">
            <v>с</v>
          </cell>
          <cell r="G100">
            <v>2475</v>
          </cell>
        </row>
        <row r="101">
          <cell r="D101" t="str">
            <v>Документовед (5-6р)</v>
          </cell>
          <cell r="E101">
            <v>0</v>
          </cell>
          <cell r="F101" t="str">
            <v>с</v>
          </cell>
          <cell r="G101">
            <v>2475</v>
          </cell>
        </row>
        <row r="102">
          <cell r="D102" t="str">
            <v>Психолог (5-6р)</v>
          </cell>
          <cell r="E102">
            <v>0</v>
          </cell>
          <cell r="F102" t="str">
            <v>с</v>
          </cell>
          <cell r="G102">
            <v>2475</v>
          </cell>
        </row>
        <row r="103">
          <cell r="D103" t="str">
            <v>Специалист по кадрам (5-6р)</v>
          </cell>
          <cell r="E103">
            <v>0</v>
          </cell>
          <cell r="F103" t="str">
            <v>с</v>
          </cell>
          <cell r="G103">
            <v>2475</v>
          </cell>
        </row>
        <row r="104">
          <cell r="D104" t="str">
            <v>Экономист (5-6р)</v>
          </cell>
          <cell r="E104">
            <v>0</v>
          </cell>
          <cell r="F104" t="str">
            <v>с</v>
          </cell>
          <cell r="G104">
            <v>2475</v>
          </cell>
        </row>
        <row r="105">
          <cell r="D105" t="str">
            <v>Юрисконсульт (5-6р)</v>
          </cell>
          <cell r="E105">
            <v>0</v>
          </cell>
          <cell r="F105" t="str">
            <v>с</v>
          </cell>
          <cell r="G105">
            <v>2475</v>
          </cell>
        </row>
        <row r="106">
          <cell r="D106" t="str">
            <v>Бухгалтер (7-8р)</v>
          </cell>
          <cell r="E106">
            <v>0.2</v>
          </cell>
          <cell r="F106" t="str">
            <v>с</v>
          </cell>
          <cell r="G106">
            <v>2970</v>
          </cell>
        </row>
        <row r="107">
          <cell r="D107" t="str">
            <v>Бухгалтер-ревизор (7-8р)</v>
          </cell>
          <cell r="E107">
            <v>0.2</v>
          </cell>
          <cell r="F107" t="str">
            <v>с</v>
          </cell>
          <cell r="G107">
            <v>2970</v>
          </cell>
        </row>
        <row r="108">
          <cell r="D108" t="str">
            <v>Инженер по ГОиЧС (7-8р)</v>
          </cell>
          <cell r="E108">
            <v>0.2</v>
          </cell>
          <cell r="F108" t="str">
            <v>с</v>
          </cell>
          <cell r="G108">
            <v>2970</v>
          </cell>
        </row>
        <row r="109">
          <cell r="D109" t="str">
            <v>Инженер по охране труда и ТБ (7-8р)</v>
          </cell>
          <cell r="E109">
            <v>0.2</v>
          </cell>
          <cell r="F109" t="str">
            <v>с</v>
          </cell>
          <cell r="G109">
            <v>2970</v>
          </cell>
        </row>
        <row r="110">
          <cell r="D110" t="str">
            <v>Инженер-программист (программист) (7-8р)</v>
          </cell>
          <cell r="E110">
            <v>0.2</v>
          </cell>
          <cell r="F110" t="str">
            <v>с</v>
          </cell>
          <cell r="G110">
            <v>2970</v>
          </cell>
        </row>
        <row r="111">
          <cell r="D111" t="str">
            <v>Инженер-энергетик (энергетик) (7-8р)</v>
          </cell>
          <cell r="E111">
            <v>0.2</v>
          </cell>
          <cell r="F111" t="str">
            <v>с</v>
          </cell>
          <cell r="G111">
            <v>2970</v>
          </cell>
        </row>
        <row r="112">
          <cell r="D112" t="str">
            <v>Инженер (7-8р)</v>
          </cell>
          <cell r="E112">
            <v>0.2</v>
          </cell>
          <cell r="F112" t="str">
            <v>с</v>
          </cell>
          <cell r="G112">
            <v>2970</v>
          </cell>
        </row>
        <row r="113">
          <cell r="D113" t="str">
            <v>Документовед (7-8р)</v>
          </cell>
          <cell r="E113">
            <v>0.2</v>
          </cell>
          <cell r="F113" t="str">
            <v>с</v>
          </cell>
          <cell r="G113">
            <v>2970</v>
          </cell>
        </row>
        <row r="114">
          <cell r="D114" t="str">
            <v>Психолог (7-8р)</v>
          </cell>
          <cell r="E114">
            <v>0.2</v>
          </cell>
          <cell r="F114" t="str">
            <v>с</v>
          </cell>
          <cell r="G114">
            <v>2970</v>
          </cell>
        </row>
        <row r="115">
          <cell r="D115" t="str">
            <v>Специалист по кадрам (7-8р)</v>
          </cell>
          <cell r="E115">
            <v>0.2</v>
          </cell>
          <cell r="F115" t="str">
            <v>с</v>
          </cell>
          <cell r="G115">
            <v>2970</v>
          </cell>
        </row>
        <row r="116">
          <cell r="D116" t="str">
            <v>Экономист (7-8р)</v>
          </cell>
          <cell r="E116">
            <v>0.2</v>
          </cell>
          <cell r="F116" t="str">
            <v>с</v>
          </cell>
          <cell r="G116">
            <v>2970</v>
          </cell>
        </row>
        <row r="117">
          <cell r="D117" t="str">
            <v>Юрисконсульт (7-8р)</v>
          </cell>
          <cell r="E117">
            <v>0.2</v>
          </cell>
          <cell r="F117" t="str">
            <v>с</v>
          </cell>
          <cell r="G117">
            <v>2970</v>
          </cell>
        </row>
        <row r="118">
          <cell r="D118" t="str">
            <v>Бухгалтер (9-10р)</v>
          </cell>
          <cell r="E118">
            <v>0.34</v>
          </cell>
          <cell r="F118" t="str">
            <v>с</v>
          </cell>
          <cell r="G118">
            <v>3317</v>
          </cell>
        </row>
        <row r="119">
          <cell r="D119" t="str">
            <v>Бухгалтер-ревизор (9-10р)</v>
          </cell>
          <cell r="E119">
            <v>0.34</v>
          </cell>
          <cell r="F119" t="str">
            <v>с</v>
          </cell>
          <cell r="G119">
            <v>3317</v>
          </cell>
        </row>
        <row r="120">
          <cell r="D120" t="str">
            <v>Инженер по ГОиЧС (9-10р)</v>
          </cell>
          <cell r="E120">
            <v>0.34</v>
          </cell>
          <cell r="F120" t="str">
            <v>с</v>
          </cell>
          <cell r="G120">
            <v>3317</v>
          </cell>
        </row>
        <row r="121">
          <cell r="D121" t="str">
            <v>Инженер по охране труда и ТБ (9-10р)</v>
          </cell>
          <cell r="E121">
            <v>0.34</v>
          </cell>
          <cell r="F121" t="str">
            <v>с</v>
          </cell>
          <cell r="G121">
            <v>3317</v>
          </cell>
        </row>
        <row r="122">
          <cell r="D122" t="str">
            <v>Инженер-программист (программист) (9-10р)</v>
          </cell>
          <cell r="E122">
            <v>0.34</v>
          </cell>
          <cell r="F122" t="str">
            <v>с</v>
          </cell>
          <cell r="G122">
            <v>3317</v>
          </cell>
        </row>
        <row r="123">
          <cell r="D123" t="str">
            <v>Инженер-энергетик (энергетик) (9-10р)</v>
          </cell>
          <cell r="E123">
            <v>0.34</v>
          </cell>
          <cell r="F123" t="str">
            <v>с</v>
          </cell>
          <cell r="G123">
            <v>3317</v>
          </cell>
        </row>
        <row r="124">
          <cell r="D124" t="str">
            <v>Инженер (9-10р)</v>
          </cell>
          <cell r="E124">
            <v>0.34</v>
          </cell>
          <cell r="F124" t="str">
            <v>с</v>
          </cell>
          <cell r="G124">
            <v>3317</v>
          </cell>
        </row>
        <row r="125">
          <cell r="D125" t="str">
            <v>Психолог (9-10р)</v>
          </cell>
          <cell r="E125">
            <v>0.34</v>
          </cell>
          <cell r="F125" t="str">
            <v>с</v>
          </cell>
          <cell r="G125">
            <v>3317</v>
          </cell>
        </row>
        <row r="126">
          <cell r="D126" t="str">
            <v>Экономист (9-10р)</v>
          </cell>
          <cell r="E126">
            <v>0.34</v>
          </cell>
          <cell r="F126" t="str">
            <v>с</v>
          </cell>
          <cell r="G126">
            <v>3317</v>
          </cell>
        </row>
        <row r="127">
          <cell r="D127" t="str">
            <v>Юрисконсульт (9-10р)</v>
          </cell>
          <cell r="E127">
            <v>0.34</v>
          </cell>
          <cell r="F127" t="str">
            <v>с</v>
          </cell>
          <cell r="G127">
            <v>3317</v>
          </cell>
        </row>
        <row r="128">
          <cell r="D128" t="str">
            <v>Бухгалтер (11р)</v>
          </cell>
          <cell r="E128">
            <v>0.6</v>
          </cell>
          <cell r="F128" t="str">
            <v>с</v>
          </cell>
          <cell r="G128">
            <v>3960</v>
          </cell>
        </row>
        <row r="129">
          <cell r="D129" t="str">
            <v>Бухгалтер-ревизор (11р)</v>
          </cell>
          <cell r="E129">
            <v>0.6</v>
          </cell>
          <cell r="F129" t="str">
            <v>с</v>
          </cell>
          <cell r="G129">
            <v>3960</v>
          </cell>
        </row>
        <row r="130">
          <cell r="D130" t="str">
            <v>Инженер по ГОиЧС (11-12р)</v>
          </cell>
          <cell r="E130">
            <v>0.6</v>
          </cell>
          <cell r="F130" t="str">
            <v>с</v>
          </cell>
          <cell r="G130">
            <v>3960</v>
          </cell>
        </row>
        <row r="131">
          <cell r="D131" t="str">
            <v>Инженер по охране труда и ТБ (11-12р)</v>
          </cell>
          <cell r="E131">
            <v>0.6</v>
          </cell>
          <cell r="F131" t="str">
            <v>с</v>
          </cell>
          <cell r="G131">
            <v>3960</v>
          </cell>
        </row>
        <row r="132">
          <cell r="D132" t="str">
            <v>Инженер-программист (программист) (11-13р)</v>
          </cell>
          <cell r="E132">
            <v>0.6</v>
          </cell>
          <cell r="F132" t="str">
            <v>с</v>
          </cell>
          <cell r="G132">
            <v>3960</v>
          </cell>
        </row>
        <row r="133">
          <cell r="D133" t="str">
            <v>Инженер-энергетик (энергетик) (11-13р)</v>
          </cell>
          <cell r="E133">
            <v>0.6</v>
          </cell>
          <cell r="F133" t="str">
            <v>с</v>
          </cell>
          <cell r="G133">
            <v>3960</v>
          </cell>
        </row>
        <row r="134">
          <cell r="D134" t="str">
            <v>Инженер (11-13р)</v>
          </cell>
          <cell r="E134">
            <v>0.6</v>
          </cell>
          <cell r="F134" t="str">
            <v>с</v>
          </cell>
          <cell r="G134">
            <v>3960</v>
          </cell>
        </row>
        <row r="135">
          <cell r="D135" t="str">
            <v>Психолог (11-13р)</v>
          </cell>
          <cell r="E135">
            <v>0.6</v>
          </cell>
          <cell r="F135" t="str">
            <v>с</v>
          </cell>
          <cell r="G135">
            <v>3960</v>
          </cell>
        </row>
        <row r="136">
          <cell r="D136" t="str">
            <v>Экономист (11-13р)</v>
          </cell>
          <cell r="E136">
            <v>0.6</v>
          </cell>
          <cell r="F136" t="str">
            <v>с</v>
          </cell>
          <cell r="G136">
            <v>3960</v>
          </cell>
        </row>
        <row r="137">
          <cell r="D137" t="str">
            <v>Юрисконсульт (11р)</v>
          </cell>
          <cell r="E137">
            <v>0.6</v>
          </cell>
          <cell r="F137" t="str">
            <v>с</v>
          </cell>
          <cell r="G137">
            <v>3960</v>
          </cell>
        </row>
        <row r="138">
          <cell r="D138" t="str">
            <v>Зам. гл. бухгалтера</v>
          </cell>
          <cell r="E138">
            <v>0.85</v>
          </cell>
          <cell r="F138" t="str">
            <v>с</v>
          </cell>
          <cell r="G138">
            <v>4579</v>
          </cell>
        </row>
        <row r="139">
          <cell r="D139" t="str">
            <v>Начальник военно-учетного стола</v>
          </cell>
          <cell r="E139">
            <v>0</v>
          </cell>
          <cell r="G139">
            <v>4950</v>
          </cell>
        </row>
        <row r="140">
          <cell r="D140" t="str">
            <v>Начальник отдела кадров</v>
          </cell>
          <cell r="E140">
            <v>0</v>
          </cell>
          <cell r="F140" t="str">
            <v>с</v>
          </cell>
          <cell r="G140">
            <v>4950</v>
          </cell>
        </row>
        <row r="141">
          <cell r="D141" t="str">
            <v>Начальник отдела компьютерного обеспечения</v>
          </cell>
          <cell r="E141">
            <v>0</v>
          </cell>
          <cell r="G141">
            <v>4950</v>
          </cell>
        </row>
        <row r="142">
          <cell r="D142" t="str">
            <v>Начальник отдела МТС</v>
          </cell>
          <cell r="E142">
            <v>0</v>
          </cell>
          <cell r="G142">
            <v>4950</v>
          </cell>
        </row>
        <row r="143">
          <cell r="D143" t="str">
            <v>Начальник отдела (штаба) ГОиЧС</v>
          </cell>
          <cell r="E143">
            <v>0</v>
          </cell>
          <cell r="G143">
            <v>4950</v>
          </cell>
        </row>
        <row r="144">
          <cell r="D144" t="str">
            <v>Начальник отдела охраны труда</v>
          </cell>
          <cell r="E144">
            <v>0</v>
          </cell>
          <cell r="G144">
            <v>4950</v>
          </cell>
        </row>
        <row r="145">
          <cell r="D145" t="str">
            <v>Начальник отдела по ремонту и тех. обслуживанию мед.оборудования</v>
          </cell>
          <cell r="E145">
            <v>0</v>
          </cell>
          <cell r="G145">
            <v>4950</v>
          </cell>
        </row>
        <row r="146">
          <cell r="D146" t="str">
            <v>Начальник планово-экономического отдела</v>
          </cell>
          <cell r="E146">
            <v>0</v>
          </cell>
          <cell r="F146" t="str">
            <v>с</v>
          </cell>
          <cell r="G146">
            <v>4950</v>
          </cell>
        </row>
        <row r="147">
          <cell r="D147" t="str">
            <v>Начальник юридического отдела</v>
          </cell>
          <cell r="E147">
            <v>0</v>
          </cell>
          <cell r="G147">
            <v>4950</v>
          </cell>
        </row>
        <row r="148">
          <cell r="D148" t="str">
            <v>Главные специалисты, непосредственно подчиненные руководителю</v>
          </cell>
          <cell r="E148">
            <v>0</v>
          </cell>
          <cell r="G148">
            <v>4950</v>
          </cell>
        </row>
        <row r="149">
          <cell r="D149" t="str">
            <v>Начальник гаража</v>
          </cell>
          <cell r="E149">
            <v>0</v>
          </cell>
          <cell r="G149">
            <v>4950</v>
          </cell>
        </row>
        <row r="150">
          <cell r="D150" t="str">
            <v>Водитель мототранспортных средств</v>
          </cell>
          <cell r="E150">
            <v>0</v>
          </cell>
          <cell r="G150">
            <v>2090</v>
          </cell>
        </row>
        <row r="151">
          <cell r="D151" t="str">
            <v>Гардеробщик</v>
          </cell>
          <cell r="E151">
            <v>0</v>
          </cell>
          <cell r="G151">
            <v>2090</v>
          </cell>
        </row>
        <row r="152">
          <cell r="D152" t="str">
            <v>Грузчик</v>
          </cell>
          <cell r="E152">
            <v>0</v>
          </cell>
          <cell r="G152">
            <v>2090</v>
          </cell>
        </row>
        <row r="153">
          <cell r="D153" t="str">
            <v>Кастелянша (кладовщик)</v>
          </cell>
          <cell r="E153">
            <v>0</v>
          </cell>
          <cell r="G153">
            <v>2090</v>
          </cell>
        </row>
        <row r="154">
          <cell r="D154" t="str">
            <v>Комплектовщик белья</v>
          </cell>
          <cell r="E154">
            <v>0</v>
          </cell>
          <cell r="G154">
            <v>2090</v>
          </cell>
        </row>
        <row r="155">
          <cell r="D155" t="str">
            <v>Курьер</v>
          </cell>
          <cell r="E155">
            <v>0</v>
          </cell>
          <cell r="G155">
            <v>2090</v>
          </cell>
        </row>
        <row r="156">
          <cell r="D156" t="str">
            <v>Кухонный рабочий</v>
          </cell>
          <cell r="E156">
            <v>0</v>
          </cell>
          <cell r="G156">
            <v>2090</v>
          </cell>
        </row>
        <row r="157">
          <cell r="D157" t="str">
            <v>Лифтер</v>
          </cell>
          <cell r="E157">
            <v>0</v>
          </cell>
          <cell r="G157">
            <v>2090</v>
          </cell>
        </row>
        <row r="158">
          <cell r="D158" t="str">
            <v>Машинист по стирке и ремонту спецодежды</v>
          </cell>
          <cell r="E158">
            <v>0</v>
          </cell>
          <cell r="G158">
            <v>2090</v>
          </cell>
        </row>
        <row r="159">
          <cell r="D159" t="str">
            <v>Мойщик посуды</v>
          </cell>
          <cell r="E159">
            <v>0</v>
          </cell>
          <cell r="G159">
            <v>2090</v>
          </cell>
        </row>
        <row r="160">
          <cell r="D160" t="str">
            <v>Оператор копир-множ машин</v>
          </cell>
          <cell r="E160">
            <v>0</v>
          </cell>
          <cell r="G160">
            <v>2090</v>
          </cell>
        </row>
        <row r="161">
          <cell r="D161" t="str">
            <v>Оператор по дисп. обслуживанию лифтов</v>
          </cell>
          <cell r="E161">
            <v>0</v>
          </cell>
          <cell r="G161">
            <v>2090</v>
          </cell>
        </row>
        <row r="162">
          <cell r="D162" t="str">
            <v>Подсобный рабочий</v>
          </cell>
          <cell r="E162">
            <v>0</v>
          </cell>
          <cell r="G162">
            <v>2090</v>
          </cell>
        </row>
        <row r="163">
          <cell r="D163" t="str">
            <v>Сторож (вахтер)</v>
          </cell>
          <cell r="E163">
            <v>0</v>
          </cell>
          <cell r="G163">
            <v>2090</v>
          </cell>
        </row>
        <row r="164">
          <cell r="D164" t="str">
            <v>Уборщик территории</v>
          </cell>
          <cell r="E164">
            <v>0</v>
          </cell>
          <cell r="G164">
            <v>2090</v>
          </cell>
        </row>
        <row r="165">
          <cell r="D165" t="str">
            <v>Уборщик пр-венных и служебных помещений</v>
          </cell>
          <cell r="E165">
            <v>0</v>
          </cell>
          <cell r="G165">
            <v>2090</v>
          </cell>
        </row>
        <row r="166">
          <cell r="D166" t="str">
            <v>Гладильщик</v>
          </cell>
          <cell r="E166">
            <v>0</v>
          </cell>
          <cell r="G166">
            <v>2310</v>
          </cell>
        </row>
        <row r="167">
          <cell r="D167" t="str">
            <v>Газосварщик</v>
          </cell>
          <cell r="E167">
            <v>0</v>
          </cell>
          <cell r="G167">
            <v>2310</v>
          </cell>
        </row>
        <row r="168">
          <cell r="D168" t="str">
            <v>Маляр (штукатур)</v>
          </cell>
          <cell r="E168">
            <v>0</v>
          </cell>
          <cell r="G168">
            <v>2310</v>
          </cell>
        </row>
        <row r="169">
          <cell r="D169" t="str">
            <v>Машинист (кочегар) котельной</v>
          </cell>
          <cell r="E169">
            <v>0</v>
          </cell>
          <cell r="G169">
            <v>2310</v>
          </cell>
        </row>
        <row r="170">
          <cell r="D170" t="str">
            <v>Монтажник сан-тех систем оборудования</v>
          </cell>
          <cell r="E170">
            <v>0</v>
          </cell>
          <cell r="G170">
            <v>2310</v>
          </cell>
        </row>
        <row r="171">
          <cell r="D171" t="str">
            <v>Оператор стиральных машин</v>
          </cell>
          <cell r="E171">
            <v>0</v>
          </cell>
          <cell r="G171">
            <v>2310</v>
          </cell>
        </row>
        <row r="172">
          <cell r="D172" t="str">
            <v>Оператор ЭВМ</v>
          </cell>
          <cell r="E172">
            <v>0</v>
          </cell>
          <cell r="G172">
            <v>2310</v>
          </cell>
        </row>
        <row r="173">
          <cell r="E173">
            <v>0</v>
          </cell>
          <cell r="G173">
            <v>2310</v>
          </cell>
        </row>
        <row r="174">
          <cell r="D174" t="str">
            <v>Повар</v>
          </cell>
          <cell r="E174">
            <v>0</v>
          </cell>
          <cell r="G174">
            <v>2310</v>
          </cell>
        </row>
        <row r="175">
          <cell r="D175" t="str">
            <v>Рабочий по КОиРЗ</v>
          </cell>
          <cell r="E175">
            <v>0</v>
          </cell>
          <cell r="G175">
            <v>2310</v>
          </cell>
        </row>
        <row r="176">
          <cell r="D176" t="str">
            <v>Слесарь по ремонту автомобилей</v>
          </cell>
          <cell r="E176">
            <v>0</v>
          </cell>
          <cell r="G176">
            <v>2310</v>
          </cell>
        </row>
        <row r="177">
          <cell r="D177" t="str">
            <v>Слесарь-сантехник</v>
          </cell>
          <cell r="E177">
            <v>0</v>
          </cell>
          <cell r="G177">
            <v>2310</v>
          </cell>
        </row>
        <row r="178">
          <cell r="D178" t="str">
            <v>Слесарь-электрик по ремонту эл.оборуд.</v>
          </cell>
          <cell r="E178">
            <v>0</v>
          </cell>
          <cell r="G178">
            <v>2310</v>
          </cell>
        </row>
        <row r="179">
          <cell r="D179" t="str">
            <v>Фотограф</v>
          </cell>
          <cell r="E179">
            <v>0</v>
          </cell>
          <cell r="G179">
            <v>2310</v>
          </cell>
        </row>
        <row r="180">
          <cell r="D180" t="str">
            <v>Столяр (плотник)</v>
          </cell>
          <cell r="E180">
            <v>0</v>
          </cell>
          <cell r="G180">
            <v>2310</v>
          </cell>
        </row>
        <row r="181">
          <cell r="D181" t="str">
            <v>Токарь</v>
          </cell>
          <cell r="E181">
            <v>0</v>
          </cell>
          <cell r="G181">
            <v>2310</v>
          </cell>
        </row>
        <row r="182">
          <cell r="D182" t="str">
            <v>Швея</v>
          </cell>
          <cell r="E182">
            <v>0</v>
          </cell>
          <cell r="G182">
            <v>2310</v>
          </cell>
        </row>
        <row r="183">
          <cell r="D183" t="str">
            <v>Электрогазосварщик</v>
          </cell>
          <cell r="E183">
            <v>0</v>
          </cell>
          <cell r="G183">
            <v>2310</v>
          </cell>
        </row>
        <row r="184">
          <cell r="D184" t="str">
            <v>Электромонтер по ремонту и обслуж. электрооборудования</v>
          </cell>
          <cell r="E184">
            <v>0</v>
          </cell>
          <cell r="G184">
            <v>2310</v>
          </cell>
        </row>
        <row r="185">
          <cell r="D185" t="str">
            <v>Водитель вездехода</v>
          </cell>
          <cell r="E185">
            <v>0.56999999999999995</v>
          </cell>
          <cell r="G185">
            <v>3627</v>
          </cell>
        </row>
        <row r="186">
          <cell r="E186">
            <v>0.56999999999999995</v>
          </cell>
          <cell r="G186">
            <v>3627</v>
          </cell>
        </row>
        <row r="187">
          <cell r="D187" t="str">
            <v>Водитель автомобиля</v>
          </cell>
          <cell r="E187">
            <v>0.56999999999999995</v>
          </cell>
          <cell r="G187">
            <v>3627</v>
          </cell>
        </row>
        <row r="188">
          <cell r="E188">
            <v>0.68</v>
          </cell>
          <cell r="G188">
            <v>3881</v>
          </cell>
        </row>
        <row r="189">
          <cell r="D189" t="str">
            <v>Электромеханик по ремонту и обслуж. мед и оптич. приборов</v>
          </cell>
          <cell r="E189">
            <v>0.68</v>
          </cell>
          <cell r="G189">
            <v>3881</v>
          </cell>
        </row>
        <row r="190">
          <cell r="D190" t="str">
            <v>Электромеханик по ремонту и обслуж. мед оборудования</v>
          </cell>
          <cell r="E190">
            <v>0.68</v>
          </cell>
          <cell r="G190">
            <v>3881</v>
          </cell>
        </row>
        <row r="191">
          <cell r="D191" t="str">
            <v>Электромеханик по ремонту и обслуж. мед рентген. оборуд.</v>
          </cell>
          <cell r="E191">
            <v>0.68</v>
          </cell>
          <cell r="G191">
            <v>3881</v>
          </cell>
        </row>
        <row r="192">
          <cell r="D192" t="str">
            <v>Электромеханик по ремонту и обслуж. электронной мед. аппаратуры</v>
          </cell>
          <cell r="E192">
            <v>0.68</v>
          </cell>
          <cell r="G192">
            <v>3881</v>
          </cell>
        </row>
        <row r="193">
          <cell r="D193" t="str">
            <v>Электромеханик по ремонту и обслуж. наркозно-дыхат. аппаратуры</v>
          </cell>
          <cell r="E193">
            <v>0.68</v>
          </cell>
          <cell r="G193">
            <v>3881</v>
          </cell>
        </row>
        <row r="194">
          <cell r="D194" t="str">
            <v>Особо важная профессия по Приказу руководителя</v>
          </cell>
          <cell r="E194">
            <v>0.68</v>
          </cell>
          <cell r="G194">
            <v>3881</v>
          </cell>
        </row>
        <row r="195">
          <cell r="D195" t="str">
            <v>Главный врач филиала</v>
          </cell>
          <cell r="E195">
            <v>0</v>
          </cell>
          <cell r="F195" t="str">
            <v>с</v>
          </cell>
          <cell r="G195">
            <v>6600</v>
          </cell>
        </row>
        <row r="196">
          <cell r="D196" t="str">
            <v>Зам. главного врача филиала</v>
          </cell>
          <cell r="E196">
            <v>0</v>
          </cell>
          <cell r="F196" t="str">
            <v>с</v>
          </cell>
          <cell r="G196">
            <v>5940</v>
          </cell>
        </row>
        <row r="197">
          <cell r="D197" t="str">
            <v>Главный бухгалтер филиала</v>
          </cell>
          <cell r="E197">
            <v>0</v>
          </cell>
          <cell r="F197" t="str">
            <v>с</v>
          </cell>
          <cell r="G197">
            <v>5940</v>
          </cell>
        </row>
        <row r="198">
          <cell r="D198" t="str">
            <v>Главный врач участковой больницы</v>
          </cell>
          <cell r="E198">
            <v>0</v>
          </cell>
          <cell r="F198" t="str">
            <v>с</v>
          </cell>
          <cell r="G198">
            <v>5940</v>
          </cell>
        </row>
        <row r="199">
          <cell r="D199" t="str">
            <v>Главный врач амбулатории</v>
          </cell>
          <cell r="E199">
            <v>0</v>
          </cell>
          <cell r="F199" t="str">
            <v>с</v>
          </cell>
          <cell r="G199">
            <v>5280</v>
          </cell>
        </row>
        <row r="200">
          <cell r="D200" t="str">
            <v>Главный врач ЧОБ</v>
          </cell>
          <cell r="E200">
            <v>0</v>
          </cell>
          <cell r="F200" t="str">
            <v>с</v>
          </cell>
          <cell r="G200">
            <v>8800</v>
          </cell>
        </row>
        <row r="201">
          <cell r="D201" t="str">
            <v>Заместитель главного врача ЧОБ</v>
          </cell>
          <cell r="E201">
            <v>0</v>
          </cell>
          <cell r="F201" t="str">
            <v>с</v>
          </cell>
          <cell r="G201">
            <v>7920</v>
          </cell>
        </row>
        <row r="202">
          <cell r="D202" t="str">
            <v>Главный бухгалтер ЧОБ</v>
          </cell>
          <cell r="E202">
            <v>0</v>
          </cell>
          <cell r="F202" t="str">
            <v>с</v>
          </cell>
          <cell r="G202">
            <v>7920</v>
          </cell>
        </row>
        <row r="203">
          <cell r="D203" t="str">
            <v>Начальник Бюро судмедэкспертизы</v>
          </cell>
          <cell r="E203">
            <v>0</v>
          </cell>
          <cell r="F203" t="str">
            <v>с</v>
          </cell>
          <cell r="G203">
            <v>8800</v>
          </cell>
        </row>
        <row r="204">
          <cell r="D204" t="str">
            <v>Главный бухгалтер СМЭ</v>
          </cell>
          <cell r="E204">
            <v>0</v>
          </cell>
          <cell r="F204" t="str">
            <v>с</v>
          </cell>
          <cell r="G204">
            <v>7920</v>
          </cell>
        </row>
        <row r="205">
          <cell r="D205" t="str">
            <v>Главная медсестра</v>
          </cell>
          <cell r="E205">
            <v>0</v>
          </cell>
          <cell r="F205" t="str">
            <v>с</v>
          </cell>
          <cell r="G205">
            <v>3630</v>
          </cell>
        </row>
      </sheetData>
      <sheetData sheetId="4"/>
      <sheetData sheetId="5">
        <row r="4">
          <cell r="A4" t="str">
            <v>Медицинский персонал 1-го уровня</v>
          </cell>
          <cell r="B4" t="str">
            <v>МП1</v>
          </cell>
          <cell r="C4">
            <v>2090</v>
          </cell>
          <cell r="D4">
            <v>3</v>
          </cell>
          <cell r="E4">
            <v>6</v>
          </cell>
          <cell r="G4">
            <v>1</v>
          </cell>
          <cell r="I4">
            <v>20651</v>
          </cell>
          <cell r="J4" t="str">
            <v>Больница УгКопи (Скорая помощь)</v>
          </cell>
          <cell r="K4" t="str">
            <v>20651 | Больница УгКопи (Скорая помощь)</v>
          </cell>
          <cell r="L4" t="str">
            <v>Анадырский</v>
          </cell>
          <cell r="M4" t="str">
            <v>УгКопи</v>
          </cell>
          <cell r="O4">
            <v>1</v>
          </cell>
          <cell r="U4" t="str">
            <v>АУП стационара</v>
          </cell>
          <cell r="X4" t="str">
            <v>Стационар</v>
          </cell>
          <cell r="Y4">
            <v>4</v>
          </cell>
          <cell r="Z4">
            <v>27</v>
          </cell>
        </row>
        <row r="5">
          <cell r="A5" t="str">
            <v>Средний медицинский персонал</v>
          </cell>
          <cell r="B5" t="str">
            <v>СМП</v>
          </cell>
          <cell r="C5">
            <v>2475</v>
          </cell>
          <cell r="D5">
            <v>7</v>
          </cell>
          <cell r="E5">
            <v>44</v>
          </cell>
          <cell r="F5" t="str">
            <v>м</v>
          </cell>
          <cell r="I5">
            <v>20650</v>
          </cell>
          <cell r="J5" t="str">
            <v>Больница УгКопи (Стационар)</v>
          </cell>
          <cell r="K5" t="str">
            <v>20650 | Больница УгКопи (Стационар)</v>
          </cell>
          <cell r="L5" t="str">
            <v>Анадырский</v>
          </cell>
          <cell r="M5" t="str">
            <v>УгКопи</v>
          </cell>
          <cell r="U5" t="str">
            <v>Акушерское</v>
          </cell>
          <cell r="X5" t="str">
            <v>Поликлиника</v>
          </cell>
          <cell r="Y5">
            <v>28</v>
          </cell>
          <cell r="Z5">
            <v>74</v>
          </cell>
        </row>
        <row r="6">
          <cell r="A6" t="str">
            <v>Врачи и провизоры</v>
          </cell>
          <cell r="B6" t="str">
            <v>ВрПр</v>
          </cell>
          <cell r="C6">
            <v>3520</v>
          </cell>
          <cell r="D6">
            <v>45</v>
          </cell>
          <cell r="E6">
            <v>55</v>
          </cell>
          <cell r="F6" t="str">
            <v>м</v>
          </cell>
          <cell r="I6">
            <v>40576</v>
          </cell>
          <cell r="J6" t="str">
            <v>Билибинская ЦРБ (Скорая помощь)</v>
          </cell>
          <cell r="K6" t="str">
            <v>40576 | Билибинская ЦРБ (Скорая помощь)</v>
          </cell>
          <cell r="L6" t="str">
            <v>Билибинский</v>
          </cell>
          <cell r="M6" t="str">
            <v>Билибино</v>
          </cell>
          <cell r="O6">
            <v>1</v>
          </cell>
          <cell r="U6" t="str">
            <v>Гинекологическое</v>
          </cell>
          <cell r="X6" t="str">
            <v>Общебольничный</v>
          </cell>
          <cell r="Y6">
            <v>75</v>
          </cell>
          <cell r="Z6">
            <v>89</v>
          </cell>
        </row>
        <row r="7">
          <cell r="A7" t="str">
            <v>Руководители-врачи  (структ. подразд. учреждений, с высшим мед. образованием)</v>
          </cell>
          <cell r="B7" t="str">
            <v>РукВр</v>
          </cell>
          <cell r="C7">
            <v>4620</v>
          </cell>
          <cell r="D7">
            <v>56</v>
          </cell>
          <cell r="E7">
            <v>59</v>
          </cell>
          <cell r="F7" t="str">
            <v>м</v>
          </cell>
          <cell r="I7">
            <v>40575</v>
          </cell>
          <cell r="J7" t="str">
            <v>Билибинская ЦРБ (Стационар)</v>
          </cell>
          <cell r="K7" t="str">
            <v>40575 | Билибинская ЦРБ (Стационар)</v>
          </cell>
          <cell r="L7" t="str">
            <v>Билибинский</v>
          </cell>
          <cell r="M7" t="str">
            <v>Билибино</v>
          </cell>
          <cell r="U7" t="str">
            <v>Детское</v>
          </cell>
          <cell r="X7" t="str">
            <v>АУП</v>
          </cell>
          <cell r="Y7">
            <v>90</v>
          </cell>
          <cell r="Z7">
            <v>97</v>
          </cell>
        </row>
        <row r="8">
          <cell r="A8" t="str">
            <v>Педагогические работники</v>
          </cell>
          <cell r="B8" t="str">
            <v>Пед</v>
          </cell>
          <cell r="C8">
            <v>2720</v>
          </cell>
          <cell r="D8">
            <v>60</v>
          </cell>
          <cell r="E8">
            <v>61</v>
          </cell>
          <cell r="F8" t="str">
            <v>м</v>
          </cell>
          <cell r="G8">
            <v>1</v>
          </cell>
          <cell r="I8">
            <v>50551</v>
          </cell>
          <cell r="J8" t="str">
            <v>Иультинская ЦРБ (Скорая помощь)</v>
          </cell>
          <cell r="K8" t="str">
            <v>50551 | Иультинская ЦРБ (Скорая помощь)</v>
          </cell>
          <cell r="L8" t="str">
            <v>Иультинский</v>
          </cell>
          <cell r="M8" t="str">
            <v>Эгвекинот</v>
          </cell>
          <cell r="O8">
            <v>1</v>
          </cell>
          <cell r="U8" t="str">
            <v>Дерматовенерологическое</v>
          </cell>
          <cell r="X8" t="str">
            <v>Вспомогательные ЛД подразделения</v>
          </cell>
          <cell r="Y8">
            <v>99</v>
          </cell>
          <cell r="Z8">
            <v>112</v>
          </cell>
        </row>
        <row r="9">
          <cell r="A9" t="str">
            <v>Служащие 1-го уровня</v>
          </cell>
          <cell r="B9" t="str">
            <v>Служ1</v>
          </cell>
          <cell r="C9">
            <v>2090</v>
          </cell>
          <cell r="D9">
            <v>62</v>
          </cell>
          <cell r="E9">
            <v>70</v>
          </cell>
          <cell r="G9">
            <v>1</v>
          </cell>
          <cell r="I9">
            <v>50550</v>
          </cell>
          <cell r="J9" t="str">
            <v>Иультинская ЦРБ (Стационар)</v>
          </cell>
          <cell r="K9" t="str">
            <v>50550 | Иультинская ЦРБ (Стационар)</v>
          </cell>
          <cell r="L9" t="str">
            <v>Иультинский</v>
          </cell>
          <cell r="M9" t="str">
            <v>Эгвекинот</v>
          </cell>
          <cell r="U9" t="str">
            <v>Инфекционное</v>
          </cell>
          <cell r="X9" t="str">
            <v>Детская поликлиника</v>
          </cell>
          <cell r="Y9">
            <v>113</v>
          </cell>
          <cell r="Z9">
            <v>131</v>
          </cell>
        </row>
        <row r="10">
          <cell r="A10" t="str">
            <v>Служащие 2-го уровня</v>
          </cell>
          <cell r="B10" t="str">
            <v>Служ2</v>
          </cell>
          <cell r="C10">
            <v>2310</v>
          </cell>
          <cell r="D10">
            <v>71</v>
          </cell>
          <cell r="E10">
            <v>93</v>
          </cell>
          <cell r="G10">
            <v>1</v>
          </cell>
          <cell r="I10">
            <v>60351</v>
          </cell>
          <cell r="J10" t="str">
            <v>Провиденская ЦРБ (Скорая помощь)</v>
          </cell>
          <cell r="K10" t="str">
            <v>60351 | Провиденская ЦРБ (Скорая помощь)</v>
          </cell>
          <cell r="L10" t="str">
            <v>Провиденский</v>
          </cell>
          <cell r="M10" t="str">
            <v>Провидения</v>
          </cell>
          <cell r="O10">
            <v>1</v>
          </cell>
          <cell r="U10" t="str">
            <v>Операционный блок</v>
          </cell>
          <cell r="X10" t="str">
            <v>Женская консультация</v>
          </cell>
        </row>
        <row r="11">
          <cell r="A11" t="str">
            <v>Служащие 3-го уровня</v>
          </cell>
          <cell r="B11" t="str">
            <v>Служ3</v>
          </cell>
          <cell r="C11">
            <v>2475</v>
          </cell>
          <cell r="D11">
            <v>94</v>
          </cell>
          <cell r="E11">
            <v>138</v>
          </cell>
          <cell r="G11">
            <v>1</v>
          </cell>
          <cell r="I11">
            <v>60350</v>
          </cell>
          <cell r="J11" t="str">
            <v>Провиденская ЦРБ (Стационар)</v>
          </cell>
          <cell r="K11" t="str">
            <v>60350 | Провиденская ЦРБ (Стационар)</v>
          </cell>
          <cell r="L11" t="str">
            <v>Провиденский</v>
          </cell>
          <cell r="M11" t="str">
            <v>Провидения</v>
          </cell>
          <cell r="U11" t="str">
            <v>Паталогоанатомическое</v>
          </cell>
          <cell r="X11" t="str">
            <v>Стоматологическое отделение</v>
          </cell>
        </row>
        <row r="12">
          <cell r="A12" t="str">
            <v>Служащие 4-го уровня</v>
          </cell>
          <cell r="B12" t="str">
            <v>Служ4</v>
          </cell>
          <cell r="C12">
            <v>4950</v>
          </cell>
          <cell r="D12">
            <v>139</v>
          </cell>
          <cell r="E12">
            <v>149</v>
          </cell>
          <cell r="G12">
            <v>1</v>
          </cell>
          <cell r="I12">
            <v>70601</v>
          </cell>
          <cell r="J12" t="str">
            <v>Чаунская ЦРБ (Скорая помощь)</v>
          </cell>
          <cell r="K12" t="str">
            <v>70601 | Чаунская ЦРБ (Скорая помощь)</v>
          </cell>
          <cell r="L12" t="str">
            <v>Чаунский</v>
          </cell>
          <cell r="M12" t="str">
            <v>Певек</v>
          </cell>
          <cell r="O12">
            <v>1</v>
          </cell>
          <cell r="U12" t="str">
            <v>Приемное отделение</v>
          </cell>
          <cell r="X12" t="str">
            <v>Организационно-методический кабинет</v>
          </cell>
        </row>
        <row r="13">
          <cell r="A13" t="str">
            <v>Рабочие 1-го уровня (1-3 разряд ЕТС)</v>
          </cell>
          <cell r="B13" t="str">
            <v>Рабочий1</v>
          </cell>
          <cell r="C13">
            <v>2090</v>
          </cell>
          <cell r="D13">
            <v>150</v>
          </cell>
          <cell r="E13">
            <v>165</v>
          </cell>
          <cell r="G13">
            <v>1</v>
          </cell>
          <cell r="I13">
            <v>70600</v>
          </cell>
          <cell r="J13" t="str">
            <v>Чаунская ЦРБ (Стационар)</v>
          </cell>
          <cell r="K13" t="str">
            <v>70600 | Чаунская ЦРБ (Стационар)</v>
          </cell>
          <cell r="L13" t="str">
            <v>Чаунский</v>
          </cell>
          <cell r="M13" t="str">
            <v>Певек</v>
          </cell>
          <cell r="U13" t="str">
            <v>Психиатрическое</v>
          </cell>
          <cell r="X13" t="str">
            <v>Отделение Скорой помощи</v>
          </cell>
        </row>
        <row r="14">
          <cell r="A14" t="str">
            <v>Рабочие 2-го уровня (4 разряд ЕТС и выше)</v>
          </cell>
          <cell r="B14" t="str">
            <v>Рабочий2</v>
          </cell>
          <cell r="C14">
            <v>2310</v>
          </cell>
          <cell r="D14">
            <v>166</v>
          </cell>
          <cell r="E14">
            <v>194</v>
          </cell>
          <cell r="G14">
            <v>1</v>
          </cell>
          <cell r="I14">
            <v>80526</v>
          </cell>
          <cell r="J14" t="str">
            <v>Чукотская ЦРБ (Скорая помощь)</v>
          </cell>
          <cell r="K14" t="str">
            <v>80526 | Чукотская ЦРБ (Скорая помощь)</v>
          </cell>
          <cell r="L14" t="str">
            <v>Чукотский</v>
          </cell>
          <cell r="M14" t="str">
            <v>Лаврентия</v>
          </cell>
          <cell r="N14">
            <v>1</v>
          </cell>
          <cell r="O14">
            <v>1</v>
          </cell>
          <cell r="U14" t="str">
            <v>Наркологическое</v>
          </cell>
          <cell r="X14" t="str">
            <v>Пищеблок</v>
          </cell>
        </row>
        <row r="15">
          <cell r="A15" t="str">
            <v>Главный врач филиала(начальник, заведующий)</v>
          </cell>
          <cell r="B15" t="str">
            <v>ГлВрФил</v>
          </cell>
          <cell r="C15">
            <v>6600</v>
          </cell>
          <cell r="D15">
            <v>195</v>
          </cell>
          <cell r="E15">
            <v>195</v>
          </cell>
          <cell r="F15" t="str">
            <v>м</v>
          </cell>
          <cell r="I15">
            <v>80525</v>
          </cell>
          <cell r="J15" t="str">
            <v>Чукотская ЦРБ (Стационар)</v>
          </cell>
          <cell r="K15" t="str">
            <v>80525 | Чукотская ЦРБ (Стационар)</v>
          </cell>
          <cell r="L15" t="str">
            <v>Чукотский</v>
          </cell>
          <cell r="M15" t="str">
            <v>Лаврентия</v>
          </cell>
          <cell r="N15">
            <v>1</v>
          </cell>
          <cell r="U15" t="str">
            <v>Реанимация, интенсивная терапия</v>
          </cell>
          <cell r="X15" t="str">
            <v>Амбулатория</v>
          </cell>
        </row>
        <row r="16">
          <cell r="A16" t="str">
            <v>Зам. гл. врача филиала</v>
          </cell>
          <cell r="B16" t="str">
            <v>ЗамГлВрФил</v>
          </cell>
          <cell r="C16">
            <v>5940</v>
          </cell>
          <cell r="D16">
            <v>196</v>
          </cell>
          <cell r="E16">
            <v>196</v>
          </cell>
          <cell r="F16" t="str">
            <v>м</v>
          </cell>
          <cell r="I16">
            <v>14880</v>
          </cell>
          <cell r="J16" t="str">
            <v>ГУЗ ЧОБ (Скорая помощь)</v>
          </cell>
          <cell r="K16" t="str">
            <v>14880 | ГУЗ ЧОБ (Скорая помощь)</v>
          </cell>
          <cell r="L16" t="str">
            <v>Анадырь</v>
          </cell>
          <cell r="M16" t="str">
            <v>Анадырь</v>
          </cell>
          <cell r="O16">
            <v>1</v>
          </cell>
          <cell r="U16" t="str">
            <v>Реабилитации</v>
          </cell>
          <cell r="X16" t="str">
            <v>ФАП</v>
          </cell>
        </row>
        <row r="17">
          <cell r="A17" t="str">
            <v>Главный бухгалтер филиала</v>
          </cell>
          <cell r="B17" t="str">
            <v>ГлБухФил</v>
          </cell>
          <cell r="C17">
            <v>5940</v>
          </cell>
          <cell r="D17">
            <v>197</v>
          </cell>
          <cell r="E17">
            <v>197</v>
          </cell>
          <cell r="G17">
            <v>1</v>
          </cell>
          <cell r="I17">
            <v>14875</v>
          </cell>
          <cell r="J17" t="str">
            <v>ГУЗ ЧОБ (Стационар)</v>
          </cell>
          <cell r="K17" t="str">
            <v>14875 | ГУЗ ЧОБ (Стационар)</v>
          </cell>
          <cell r="L17" t="str">
            <v>Анадырь</v>
          </cell>
          <cell r="M17" t="str">
            <v>Анадырь</v>
          </cell>
          <cell r="U17" t="str">
            <v>Стерилизационная</v>
          </cell>
        </row>
        <row r="18">
          <cell r="A18" t="str">
            <v>Главный врач участковой больницы</v>
          </cell>
          <cell r="B18" t="str">
            <v>ГлВрУч</v>
          </cell>
          <cell r="C18">
            <v>5940</v>
          </cell>
          <cell r="D18">
            <v>198</v>
          </cell>
          <cell r="E18">
            <v>198</v>
          </cell>
          <cell r="F18" t="str">
            <v>м</v>
          </cell>
          <cell r="I18">
            <v>70550</v>
          </cell>
          <cell r="J18" t="str">
            <v>Больница Айон (Стационар)</v>
          </cell>
          <cell r="K18" t="str">
            <v>70550 | Больница Айон (Стационар)</v>
          </cell>
          <cell r="L18" t="str">
            <v>Чаунский</v>
          </cell>
          <cell r="M18" t="str">
            <v>Айон</v>
          </cell>
          <cell r="N18">
            <v>1</v>
          </cell>
          <cell r="U18" t="str">
            <v>Стационар</v>
          </cell>
        </row>
        <row r="19">
          <cell r="A19" t="str">
            <v>Главный врач амбулатории</v>
          </cell>
          <cell r="B19" t="str">
            <v>ГлВрАм</v>
          </cell>
          <cell r="C19">
            <v>5280</v>
          </cell>
          <cell r="D19">
            <v>199</v>
          </cell>
          <cell r="E19">
            <v>199</v>
          </cell>
          <cell r="F19" t="str">
            <v>м</v>
          </cell>
          <cell r="I19">
            <v>50500</v>
          </cell>
          <cell r="J19" t="str">
            <v>Больница Амгуэма (Стационар)</v>
          </cell>
          <cell r="K19" t="str">
            <v>50500 | Больница Амгуэма (Стационар)</v>
          </cell>
          <cell r="L19" t="str">
            <v>Иультинский</v>
          </cell>
          <cell r="M19" t="str">
            <v>Амгуэма</v>
          </cell>
          <cell r="N19">
            <v>1</v>
          </cell>
          <cell r="U19" t="str">
            <v>Терапевтическое</v>
          </cell>
        </row>
        <row r="20">
          <cell r="A20" t="str">
            <v>Главный врач ЧОБ</v>
          </cell>
          <cell r="B20" t="str">
            <v>ГлВрЧОБ</v>
          </cell>
          <cell r="C20">
            <v>8800</v>
          </cell>
          <cell r="D20">
            <v>200</v>
          </cell>
          <cell r="E20">
            <v>200</v>
          </cell>
          <cell r="F20" t="str">
            <v>м</v>
          </cell>
          <cell r="I20">
            <v>40600</v>
          </cell>
          <cell r="J20" t="str">
            <v>Больница Анюйск (Стационар)</v>
          </cell>
          <cell r="K20" t="str">
            <v>40600 | Больница Анюйск (Стационар)</v>
          </cell>
          <cell r="L20" t="str">
            <v>Билибинский</v>
          </cell>
          <cell r="M20" t="str">
            <v>Анюйск</v>
          </cell>
          <cell r="N20">
            <v>1</v>
          </cell>
          <cell r="U20" t="str">
            <v>Травматологическое</v>
          </cell>
        </row>
        <row r="21">
          <cell r="A21" t="str">
            <v>Заместитель главного врача ЧОБ</v>
          </cell>
          <cell r="B21" t="str">
            <v>ЗамГлВрЧОБ</v>
          </cell>
          <cell r="C21">
            <v>7920</v>
          </cell>
          <cell r="D21">
            <v>201</v>
          </cell>
          <cell r="E21">
            <v>201</v>
          </cell>
          <cell r="F21" t="str">
            <v>м</v>
          </cell>
          <cell r="I21">
            <v>30501</v>
          </cell>
          <cell r="J21" t="str">
            <v>Больница Беринговский (Скорая помощь)</v>
          </cell>
          <cell r="K21" t="str">
            <v>30501 | Больница Беринговский (Скорая помощь)</v>
          </cell>
          <cell r="L21" t="str">
            <v>Анадырский</v>
          </cell>
          <cell r="M21" t="str">
            <v>Беринговский</v>
          </cell>
          <cell r="O21">
            <v>1</v>
          </cell>
          <cell r="U21" t="str">
            <v>Туберкулезное</v>
          </cell>
        </row>
        <row r="22">
          <cell r="A22" t="str">
            <v>Главный бухгалтер ЧОБ</v>
          </cell>
          <cell r="B22" t="str">
            <v>ГлБухЧОБ</v>
          </cell>
          <cell r="C22">
            <v>7920</v>
          </cell>
          <cell r="D22">
            <v>202</v>
          </cell>
          <cell r="E22">
            <v>202</v>
          </cell>
          <cell r="G22">
            <v>1</v>
          </cell>
          <cell r="I22">
            <v>30500</v>
          </cell>
          <cell r="J22" t="str">
            <v>Больница Беринговский (Стационар)</v>
          </cell>
          <cell r="K22" t="str">
            <v>30500 | Больница Беринговский (Стационар)</v>
          </cell>
          <cell r="L22" t="str">
            <v>Анадырский</v>
          </cell>
          <cell r="M22" t="str">
            <v>Беринговский</v>
          </cell>
          <cell r="U22" t="str">
            <v>Хирургическое</v>
          </cell>
        </row>
        <row r="23">
          <cell r="A23" t="str">
            <v>Начальник Бюро судмедэкспертизы</v>
          </cell>
          <cell r="B23" t="str">
            <v>Начальник СМЭ</v>
          </cell>
          <cell r="C23">
            <v>8800</v>
          </cell>
          <cell r="D23">
            <v>203</v>
          </cell>
          <cell r="E23">
            <v>203</v>
          </cell>
          <cell r="F23" t="str">
            <v>м</v>
          </cell>
          <cell r="I23">
            <v>20550</v>
          </cell>
          <cell r="J23" t="str">
            <v>Больница Ваеги (Стационар)</v>
          </cell>
          <cell r="K23" t="str">
            <v>20550 | Больница Ваеги (Стационар)</v>
          </cell>
          <cell r="L23" t="str">
            <v>Анадырский</v>
          </cell>
          <cell r="M23" t="str">
            <v>Ваеги</v>
          </cell>
          <cell r="N23">
            <v>1</v>
          </cell>
          <cell r="U23" t="str">
            <v>Скорая помощь</v>
          </cell>
        </row>
        <row r="24">
          <cell r="A24" t="str">
            <v>Главный бухгалтер СМЭ</v>
          </cell>
          <cell r="B24" t="str">
            <v>ГлБухСМЭ</v>
          </cell>
          <cell r="C24">
            <v>7920</v>
          </cell>
          <cell r="D24">
            <v>204</v>
          </cell>
          <cell r="E24">
            <v>204</v>
          </cell>
          <cell r="G24">
            <v>1</v>
          </cell>
          <cell r="I24">
            <v>20575</v>
          </cell>
          <cell r="J24" t="str">
            <v>Больница Канчалан (Стационар)</v>
          </cell>
          <cell r="K24" t="str">
            <v>20575 | Больница Канчалан (Стационар)</v>
          </cell>
          <cell r="L24" t="str">
            <v>Анадырский</v>
          </cell>
          <cell r="M24" t="str">
            <v>Канчалан</v>
          </cell>
          <cell r="N24">
            <v>1</v>
          </cell>
          <cell r="U24" t="str">
            <v>Палаты для неврологических больных</v>
          </cell>
        </row>
        <row r="25">
          <cell r="A25" t="str">
            <v>Главная медсестра</v>
          </cell>
          <cell r="B25" t="str">
            <v>ГлМС</v>
          </cell>
          <cell r="C25">
            <v>3630</v>
          </cell>
          <cell r="D25">
            <v>205</v>
          </cell>
          <cell r="E25">
            <v>205</v>
          </cell>
          <cell r="F25" t="str">
            <v>м</v>
          </cell>
          <cell r="I25">
            <v>80500</v>
          </cell>
          <cell r="J25" t="str">
            <v>Больница Лорино (Стационар)</v>
          </cell>
          <cell r="K25" t="str">
            <v>80500 | Больница Лорино (Стационар)</v>
          </cell>
          <cell r="L25" t="str">
            <v>Чукотский</v>
          </cell>
          <cell r="M25" t="str">
            <v>Лорино</v>
          </cell>
          <cell r="N25">
            <v>1</v>
          </cell>
          <cell r="U25" t="str">
            <v>клинико-диагностическая лаборатория</v>
          </cell>
        </row>
        <row r="26">
          <cell r="I26">
            <v>20601</v>
          </cell>
          <cell r="J26" t="str">
            <v>Больница Марково (Скорая помощь)</v>
          </cell>
          <cell r="K26" t="str">
            <v>20601 | Больница Марково (Скорая помощь)</v>
          </cell>
          <cell r="L26" t="str">
            <v>Анадырский</v>
          </cell>
          <cell r="M26" t="str">
            <v>Марково</v>
          </cell>
          <cell r="N26">
            <v>1</v>
          </cell>
          <cell r="O26">
            <v>1</v>
          </cell>
          <cell r="U26" t="str">
            <v>Пищеблок</v>
          </cell>
        </row>
        <row r="27">
          <cell r="I27">
            <v>20600</v>
          </cell>
          <cell r="J27" t="str">
            <v>Больница Марково (Стационар)</v>
          </cell>
          <cell r="K27" t="str">
            <v>20600 | Больница Марково (Стационар)</v>
          </cell>
          <cell r="L27" t="str">
            <v>Анадырский</v>
          </cell>
          <cell r="M27" t="str">
            <v>Марково</v>
          </cell>
          <cell r="N27">
            <v>1</v>
          </cell>
          <cell r="U27" t="str">
            <v>Экстренной и планово консульт. помощи</v>
          </cell>
        </row>
        <row r="28">
          <cell r="I28">
            <v>30550</v>
          </cell>
          <cell r="J28" t="str">
            <v>Больница Мейныпильгыно (Стационар)</v>
          </cell>
          <cell r="K28" t="str">
            <v>30550 | Больница Мейныпильгыно (Стационар)</v>
          </cell>
          <cell r="L28" t="str">
            <v>Анадырский</v>
          </cell>
          <cell r="M28" t="str">
            <v>Мейныпильгыно</v>
          </cell>
          <cell r="N28">
            <v>1</v>
          </cell>
          <cell r="U28" t="str">
            <v>Общеполиклинический персонал</v>
          </cell>
        </row>
        <row r="29">
          <cell r="I29">
            <v>90301</v>
          </cell>
          <cell r="J29" t="str">
            <v>Больница Рыркайпий (Скорая помощь)</v>
          </cell>
          <cell r="K29" t="str">
            <v>90301 | Больница Рыркайпий (Скорая помощь)</v>
          </cell>
          <cell r="L29" t="str">
            <v>Иультинский</v>
          </cell>
          <cell r="M29" t="str">
            <v>Рыркайпий</v>
          </cell>
          <cell r="N29">
            <v>1</v>
          </cell>
          <cell r="O29">
            <v>1</v>
          </cell>
          <cell r="U29" t="str">
            <v>акушерско-гинекологический кабинет</v>
          </cell>
        </row>
        <row r="30">
          <cell r="I30">
            <v>90300</v>
          </cell>
          <cell r="J30" t="str">
            <v>Больница Рыркайпий (Стационар)</v>
          </cell>
          <cell r="K30" t="str">
            <v>90300 | Больница Рыркайпий (Стационар)</v>
          </cell>
          <cell r="L30" t="str">
            <v>Иультинский</v>
          </cell>
          <cell r="M30" t="str">
            <v>Рыркайпий</v>
          </cell>
          <cell r="N30">
            <v>1</v>
          </cell>
          <cell r="U30" t="str">
            <v>аллерго-иммунологический кабинет</v>
          </cell>
        </row>
        <row r="31">
          <cell r="I31">
            <v>80600</v>
          </cell>
          <cell r="J31" t="str">
            <v>Больница Нешкан (Стационар)</v>
          </cell>
          <cell r="K31" t="str">
            <v>80600 | Больница Нешкан (Стационар)</v>
          </cell>
          <cell r="L31" t="str">
            <v>Чукотский</v>
          </cell>
          <cell r="M31" t="str">
            <v>Нешкан</v>
          </cell>
          <cell r="N31">
            <v>1</v>
          </cell>
          <cell r="U31" t="str">
            <v>гастроэнтерологический кабинет</v>
          </cell>
        </row>
        <row r="32">
          <cell r="I32">
            <v>40550</v>
          </cell>
          <cell r="J32" t="str">
            <v>Больница Омолон (Стационар)</v>
          </cell>
          <cell r="K32" t="str">
            <v>40550 | Больница Омолон (Стационар)</v>
          </cell>
          <cell r="L32" t="str">
            <v>Билибинский</v>
          </cell>
          <cell r="M32" t="str">
            <v>Омолон</v>
          </cell>
          <cell r="N32">
            <v>1</v>
          </cell>
          <cell r="U32" t="str">
            <v>дерматовенерологический кабинет</v>
          </cell>
        </row>
        <row r="33">
          <cell r="I33">
            <v>70575</v>
          </cell>
          <cell r="J33" t="str">
            <v>Больница Рыткучи (Стационар)</v>
          </cell>
          <cell r="K33" t="str">
            <v>70575 | Больница Рыткучи (Стационар)</v>
          </cell>
          <cell r="L33" t="str">
            <v>Чаунский</v>
          </cell>
          <cell r="M33" t="str">
            <v>Рыткучи</v>
          </cell>
          <cell r="N33">
            <v>1</v>
          </cell>
          <cell r="U33" t="str">
            <v>Детская поликлиника</v>
          </cell>
        </row>
        <row r="34">
          <cell r="I34">
            <v>60300</v>
          </cell>
          <cell r="J34" t="str">
            <v>Больница Сиреники (Стационар)</v>
          </cell>
          <cell r="K34" t="str">
            <v>60300 | Больница Сиреники (Стационар)</v>
          </cell>
          <cell r="L34" t="str">
            <v>Провиденский</v>
          </cell>
          <cell r="M34" t="str">
            <v>Сиреники</v>
          </cell>
          <cell r="N34">
            <v>1</v>
          </cell>
          <cell r="U34" t="str">
            <v>зубопротезный кабинет</v>
          </cell>
        </row>
        <row r="35">
          <cell r="I35">
            <v>20625</v>
          </cell>
          <cell r="J35" t="str">
            <v>Больница Усть-Белая (Стационар)</v>
          </cell>
          <cell r="K35" t="str">
            <v>20625 | Больница Усть-Белая (Стационар)</v>
          </cell>
          <cell r="L35" t="str">
            <v>Анадырский</v>
          </cell>
          <cell r="M35" t="str">
            <v>Усть-Белая</v>
          </cell>
          <cell r="N35">
            <v>1</v>
          </cell>
          <cell r="U35" t="str">
            <v>инфекционный кабинет</v>
          </cell>
        </row>
        <row r="36">
          <cell r="I36">
            <v>80550</v>
          </cell>
          <cell r="J36" t="str">
            <v>Больница Уэлен (Стационар)</v>
          </cell>
          <cell r="K36" t="str">
            <v>80550 | Больница Уэлен (Стационар)</v>
          </cell>
          <cell r="L36" t="str">
            <v>Чукотский</v>
          </cell>
          <cell r="M36" t="str">
            <v>Уэлен</v>
          </cell>
          <cell r="N36">
            <v>1</v>
          </cell>
          <cell r="U36" t="str">
            <v>кабинет ультразвуковой диагностики</v>
          </cell>
        </row>
        <row r="37">
          <cell r="I37">
            <v>30475</v>
          </cell>
          <cell r="J37" t="str">
            <v>Больница Хатырка (Стационар)</v>
          </cell>
          <cell r="K37" t="str">
            <v>30475 | Больница Хатырка (Стационар)</v>
          </cell>
          <cell r="L37" t="str">
            <v>Анадырский</v>
          </cell>
          <cell r="M37" t="str">
            <v>Хатырка</v>
          </cell>
          <cell r="N37">
            <v>1</v>
          </cell>
          <cell r="U37" t="str">
            <v>кабинет функциональной диагностики</v>
          </cell>
        </row>
        <row r="38">
          <cell r="I38">
            <v>60325</v>
          </cell>
          <cell r="J38" t="str">
            <v>Больница Энмелен (Стационар)</v>
          </cell>
          <cell r="K38" t="str">
            <v>60325 | Больница Энмелен (Стационар)</v>
          </cell>
          <cell r="L38" t="str">
            <v>Провиденский</v>
          </cell>
          <cell r="M38" t="str">
            <v>Энмелен</v>
          </cell>
          <cell r="N38">
            <v>1</v>
          </cell>
          <cell r="U38" t="str">
            <v>кабинет иммунопрофилактики</v>
          </cell>
        </row>
        <row r="39">
          <cell r="I39">
            <v>50526</v>
          </cell>
          <cell r="J39" t="str">
            <v>Амбулатория Конергино</v>
          </cell>
          <cell r="K39" t="str">
            <v>50526 | Амбулатория Конергино</v>
          </cell>
          <cell r="L39" t="str">
            <v>Иультинский</v>
          </cell>
          <cell r="M39" t="str">
            <v>Конергино</v>
          </cell>
          <cell r="N39">
            <v>1</v>
          </cell>
          <cell r="U39" t="str">
            <v>кабинет профпаталогии</v>
          </cell>
        </row>
        <row r="40">
          <cell r="I40">
            <v>40625</v>
          </cell>
          <cell r="J40" t="str">
            <v>Амбулатория Илирней</v>
          </cell>
          <cell r="K40" t="str">
            <v>40625 | Амбулатория Илирней</v>
          </cell>
          <cell r="L40" t="str">
            <v>Билибинский</v>
          </cell>
          <cell r="M40" t="str">
            <v>Илирней</v>
          </cell>
          <cell r="N40">
            <v>1</v>
          </cell>
          <cell r="U40" t="str">
            <v>кабинет медицинского осмотра</v>
          </cell>
        </row>
        <row r="41">
          <cell r="I41">
            <v>40650</v>
          </cell>
          <cell r="J41" t="str">
            <v>Амбулатория Кепервеем</v>
          </cell>
          <cell r="K41" t="str">
            <v>40650 | Амбулатория Кепервеем</v>
          </cell>
          <cell r="L41" t="str">
            <v>Билибинский</v>
          </cell>
          <cell r="M41" t="str">
            <v>Кепервеем</v>
          </cell>
          <cell r="N41">
            <v>1</v>
          </cell>
          <cell r="U41" t="str">
            <v>кабинет медицинской профилактики</v>
          </cell>
        </row>
        <row r="42">
          <cell r="I42">
            <v>20653</v>
          </cell>
          <cell r="J42" t="str">
            <v>Амбулатория Аэропорт</v>
          </cell>
          <cell r="K42" t="str">
            <v>20653 | Амбулатория Аэропорт</v>
          </cell>
          <cell r="L42" t="str">
            <v>Анадырский</v>
          </cell>
          <cell r="M42" t="str">
            <v>Аэропорт</v>
          </cell>
          <cell r="U42" t="str">
            <v>кабинет по профилактике и борьбе со СПИД и инфекц.заболеваниями</v>
          </cell>
        </row>
        <row r="43">
          <cell r="I43">
            <v>40675</v>
          </cell>
          <cell r="J43" t="str">
            <v>Амбулатория Островное</v>
          </cell>
          <cell r="K43" t="str">
            <v>40675 | Амбулатория Островное</v>
          </cell>
          <cell r="L43" t="str">
            <v>Билибинский</v>
          </cell>
          <cell r="M43" t="str">
            <v>Островное</v>
          </cell>
          <cell r="N43">
            <v>1</v>
          </cell>
          <cell r="U43" t="str">
            <v>кабинет доврачебного приема</v>
          </cell>
        </row>
        <row r="44">
          <cell r="I44">
            <v>90325</v>
          </cell>
          <cell r="J44" t="str">
            <v>Амбулатория Рыркайпий</v>
          </cell>
          <cell r="K44" t="str">
            <v>90325 | Амбулатория Рыркайпий</v>
          </cell>
          <cell r="L44" t="str">
            <v>Иультинский</v>
          </cell>
          <cell r="M44" t="str">
            <v>Рыркайпий</v>
          </cell>
          <cell r="N44">
            <v>1</v>
          </cell>
          <cell r="U44" t="str">
            <v>кардиологический</v>
          </cell>
        </row>
        <row r="45">
          <cell r="I45">
            <v>50575</v>
          </cell>
          <cell r="J45" t="str">
            <v>Амбулатория Уэлькаль</v>
          </cell>
          <cell r="K45" t="str">
            <v>50575 | Амбулатория Уэлькаль</v>
          </cell>
          <cell r="L45" t="str">
            <v>Иультинский</v>
          </cell>
          <cell r="M45" t="str">
            <v>Уэлькаль</v>
          </cell>
          <cell r="N45">
            <v>1</v>
          </cell>
          <cell r="U45" t="str">
            <v>клинико-диагностическая лаборатория</v>
          </cell>
        </row>
        <row r="46">
          <cell r="I46">
            <v>60375</v>
          </cell>
          <cell r="J46" t="str">
            <v>ФАП Нунлигран</v>
          </cell>
          <cell r="K46" t="str">
            <v>60375 | ФАП Нунлигран</v>
          </cell>
          <cell r="L46" t="str">
            <v>Провиденский</v>
          </cell>
          <cell r="M46" t="str">
            <v>Нунлигран</v>
          </cell>
          <cell r="N46">
            <v>1</v>
          </cell>
          <cell r="U46" t="str">
            <v>лаборатория по диагностике ВИЧ и инфекц.заболеваний</v>
          </cell>
        </row>
        <row r="47">
          <cell r="I47">
            <v>30526</v>
          </cell>
          <cell r="J47" t="str">
            <v>ФАП Алькатваам</v>
          </cell>
          <cell r="K47" t="str">
            <v>30526 | ФАП Алькатваам</v>
          </cell>
          <cell r="L47" t="str">
            <v>Анадырский</v>
          </cell>
          <cell r="M47" t="str">
            <v>Алькатваам</v>
          </cell>
          <cell r="N47">
            <v>1</v>
          </cell>
          <cell r="U47" t="str">
            <v>наркологический кабинет</v>
          </cell>
        </row>
        <row r="48">
          <cell r="I48">
            <v>90350</v>
          </cell>
          <cell r="J48" t="str">
            <v>ФАП Биллингс</v>
          </cell>
          <cell r="K48" t="str">
            <v>90350 | ФАП Биллингс</v>
          </cell>
          <cell r="L48" t="str">
            <v>Иультинский</v>
          </cell>
          <cell r="M48" t="str">
            <v>Биллингс</v>
          </cell>
          <cell r="N48">
            <v>1</v>
          </cell>
          <cell r="U48" t="str">
            <v>неврологический кабинет</v>
          </cell>
        </row>
        <row r="49">
          <cell r="I49">
            <v>50600</v>
          </cell>
          <cell r="J49" t="str">
            <v>ФАП Ванкарем</v>
          </cell>
          <cell r="K49" t="str">
            <v>50600 | ФАП Ванкарем</v>
          </cell>
          <cell r="L49" t="str">
            <v>Иультинский</v>
          </cell>
          <cell r="M49" t="str">
            <v>Ванкарем</v>
          </cell>
          <cell r="N49">
            <v>1</v>
          </cell>
          <cell r="U49" t="str">
            <v>онкологический кабинет</v>
          </cell>
        </row>
        <row r="50">
          <cell r="I50">
            <v>80575</v>
          </cell>
          <cell r="J50" t="str">
            <v>ФАП Инчоун</v>
          </cell>
          <cell r="K50" t="str">
            <v>80575 | ФАП Инчоун</v>
          </cell>
          <cell r="L50" t="str">
            <v>Чукотский</v>
          </cell>
          <cell r="M50" t="str">
            <v>Инчоун</v>
          </cell>
          <cell r="N50">
            <v>1</v>
          </cell>
          <cell r="U50" t="str">
            <v>организационно-методический кабинет</v>
          </cell>
        </row>
        <row r="51">
          <cell r="I51">
            <v>40750</v>
          </cell>
          <cell r="J51" t="str">
            <v>ФАП Кепервеем</v>
          </cell>
          <cell r="K51" t="str">
            <v>40750 | ФАП Кепервеем</v>
          </cell>
          <cell r="L51" t="str">
            <v>Билибинский</v>
          </cell>
          <cell r="M51" t="str">
            <v>Кепервеем</v>
          </cell>
          <cell r="N51">
            <v>1</v>
          </cell>
          <cell r="U51" t="str">
            <v>отоларингологический кабинет</v>
          </cell>
        </row>
        <row r="52">
          <cell r="I52">
            <v>20775</v>
          </cell>
          <cell r="J52" t="str">
            <v>ФАП Краснено</v>
          </cell>
          <cell r="K52" t="str">
            <v>20775 | ФАП Краснено</v>
          </cell>
          <cell r="L52" t="str">
            <v>Анадырский</v>
          </cell>
          <cell r="M52" t="str">
            <v>Краснено</v>
          </cell>
          <cell r="N52">
            <v>1</v>
          </cell>
          <cell r="U52" t="str">
            <v>офтальмологический кабинет</v>
          </cell>
        </row>
        <row r="53">
          <cell r="I53">
            <v>20826</v>
          </cell>
          <cell r="J53" t="str">
            <v>ФАП Ламутское</v>
          </cell>
          <cell r="K53" t="str">
            <v>20826 | ФАП Ламутское</v>
          </cell>
          <cell r="L53" t="str">
            <v>Анадырский</v>
          </cell>
          <cell r="M53" t="str">
            <v>Ламутское</v>
          </cell>
          <cell r="N53">
            <v>1</v>
          </cell>
          <cell r="U53" t="str">
            <v>педиатрический кабинет</v>
          </cell>
        </row>
        <row r="54">
          <cell r="I54">
            <v>60400</v>
          </cell>
          <cell r="J54" t="str">
            <v>ФАП Новое Чаплино</v>
          </cell>
          <cell r="K54" t="str">
            <v>60400 | ФАП Новое Чаплино</v>
          </cell>
          <cell r="L54" t="str">
            <v>Провиденский</v>
          </cell>
          <cell r="M54" t="str">
            <v>Нчаплино</v>
          </cell>
          <cell r="N54">
            <v>1</v>
          </cell>
          <cell r="U54" t="str">
            <v>процедурный кабинет</v>
          </cell>
        </row>
        <row r="55">
          <cell r="I55">
            <v>50650</v>
          </cell>
          <cell r="J55" t="str">
            <v>ФАП Нутепельмен</v>
          </cell>
          <cell r="K55" t="str">
            <v>50650 | ФАП Нутепельмен</v>
          </cell>
          <cell r="L55" t="str">
            <v>Иультинский</v>
          </cell>
          <cell r="M55" t="str">
            <v>Нутепельмен</v>
          </cell>
          <cell r="N55">
            <v>1</v>
          </cell>
          <cell r="U55" t="str">
            <v>психиатрический кабинет</v>
          </cell>
        </row>
        <row r="56">
          <cell r="I56">
            <v>40775</v>
          </cell>
          <cell r="J56" t="str">
            <v>ФАП Омолон</v>
          </cell>
          <cell r="K56" t="str">
            <v>40775 | ФАП Омолон</v>
          </cell>
          <cell r="L56" t="str">
            <v>Билибинский</v>
          </cell>
          <cell r="M56" t="str">
            <v>Омолон</v>
          </cell>
          <cell r="N56">
            <v>1</v>
          </cell>
          <cell r="U56" t="str">
            <v>мед.пункт (здрав.пункт)</v>
          </cell>
        </row>
        <row r="57">
          <cell r="I57">
            <v>40850</v>
          </cell>
          <cell r="J57" t="str">
            <v>ФАП Островное</v>
          </cell>
          <cell r="K57" t="str">
            <v>40850 | ФАП Островное</v>
          </cell>
          <cell r="L57" t="str">
            <v>Билибинский</v>
          </cell>
          <cell r="M57" t="str">
            <v>Островное</v>
          </cell>
          <cell r="N57">
            <v>1</v>
          </cell>
          <cell r="U57" t="str">
            <v>наркологический кабинет</v>
          </cell>
        </row>
        <row r="58">
          <cell r="I58">
            <v>20700</v>
          </cell>
          <cell r="J58" t="str">
            <v>ФАП Снежное</v>
          </cell>
          <cell r="K58" t="str">
            <v>20700 | ФАП Снежное</v>
          </cell>
          <cell r="L58" t="str">
            <v>Анадырский</v>
          </cell>
          <cell r="M58" t="str">
            <v>Снежное</v>
          </cell>
          <cell r="N58">
            <v>1</v>
          </cell>
          <cell r="U58" t="str">
            <v>пункт переливания крови</v>
          </cell>
        </row>
        <row r="59">
          <cell r="I59">
            <v>14882</v>
          </cell>
          <cell r="J59" t="str">
            <v>ФАП Тавайваам</v>
          </cell>
          <cell r="K59" t="str">
            <v>14882 | ФАП Тавайваам</v>
          </cell>
          <cell r="L59" t="str">
            <v>Анадырь</v>
          </cell>
          <cell r="M59" t="str">
            <v>Тавайваам</v>
          </cell>
          <cell r="N59">
            <v>1</v>
          </cell>
          <cell r="U59" t="str">
            <v>регистратура</v>
          </cell>
        </row>
        <row r="60">
          <cell r="I60">
            <v>20825</v>
          </cell>
          <cell r="J60" t="str">
            <v>ФАП Чуванское</v>
          </cell>
          <cell r="K60" t="str">
            <v>20825 | ФАП Чуванское</v>
          </cell>
          <cell r="L60" t="str">
            <v>Анадырский</v>
          </cell>
          <cell r="M60" t="str">
            <v>Чуванское</v>
          </cell>
          <cell r="N60">
            <v>1</v>
          </cell>
          <cell r="U60" t="str">
            <v>рентгенологический кабинет</v>
          </cell>
        </row>
        <row r="61">
          <cell r="I61">
            <v>80625</v>
          </cell>
          <cell r="J61" t="str">
            <v>ФАП Энурмино</v>
          </cell>
          <cell r="K61" t="str">
            <v>80625 | ФАП Энурмино</v>
          </cell>
          <cell r="L61" t="str">
            <v>Чукотский</v>
          </cell>
          <cell r="M61" t="str">
            <v>Энурмино</v>
          </cell>
          <cell r="N61">
            <v>1</v>
          </cell>
        </row>
        <row r="62">
          <cell r="I62">
            <v>60425</v>
          </cell>
          <cell r="J62" t="str">
            <v>ФАП Янракыннот</v>
          </cell>
          <cell r="K62" t="str">
            <v>60425 | ФАП Янракыннот</v>
          </cell>
          <cell r="L62" t="str">
            <v>Провиденский</v>
          </cell>
          <cell r="M62" t="str">
            <v>Янракыннот</v>
          </cell>
          <cell r="N62">
            <v>1</v>
          </cell>
        </row>
        <row r="63">
          <cell r="I63">
            <v>70625</v>
          </cell>
          <cell r="J63" t="str">
            <v>ФАП Янранай</v>
          </cell>
          <cell r="K63" t="str">
            <v>70625 | ФАП Янранай</v>
          </cell>
          <cell r="L63" t="str">
            <v>Чаунский</v>
          </cell>
          <cell r="M63" t="str">
            <v>Янранай</v>
          </cell>
          <cell r="N63">
            <v>1</v>
          </cell>
        </row>
        <row r="64">
          <cell r="I64">
            <v>14000</v>
          </cell>
          <cell r="J64" t="str">
            <v>Бюро судмедэкспертизы</v>
          </cell>
          <cell r="K64" t="str">
            <v>14000 | Бюро судмедэкспертизы</v>
          </cell>
          <cell r="L64" t="str">
            <v>ДепСоц</v>
          </cell>
          <cell r="M64" t="str">
            <v>Анадырь</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НОРМАТИВНАЯ БАЗА"/>
      <sheetName val="ПАМЯТКА ЧТО НУЖНО СДЕЛАТЬ"/>
      <sheetName val="Анализ ИЗМ.ТАР"/>
      <sheetName val="Калькуляция цен (тарифов)_УКР"/>
      <sheetName val="Лист1"/>
      <sheetName val="Калькуляция_детальная"/>
      <sheetName val="Калькуляция_детальная_доп"/>
      <sheetName val="Калькуляция услуг на 2019 год"/>
      <sheetName val="СТАЦИОНАР_ЗПЛ на 1 кд"/>
      <sheetName val="НАКЛАДНЫЕ"/>
      <sheetName val="МЕДИКАМ+АМОРТ на 1 час работы"/>
      <sheetName val="ФОНД ЗПЛ (для накл)"/>
      <sheetName val="СТАЦИОНАР_ЗАТРАТЫ на 1 кд"/>
      <sheetName val="ШТАТЫ"/>
      <sheetName val="нормы ПП №103"/>
      <sheetName val="амортизация"/>
      <sheetName val="мат.запасы"/>
      <sheetName val="цены с 01.07.19"/>
      <sheetName val="Баланс"/>
    </sheetNames>
    <sheetDataSet>
      <sheetData sheetId="0"/>
      <sheetData sheetId="1"/>
      <sheetData sheetId="2"/>
      <sheetData sheetId="3"/>
      <sheetData sheetId="4"/>
      <sheetData sheetId="5">
        <row r="10">
          <cell r="B10" t="str">
            <v>B01.055.001</v>
          </cell>
          <cell r="C10" t="str">
            <v>Прием (осмотр, консультация) врача-фтизиатра первичный</v>
          </cell>
          <cell r="D10" t="str">
            <v xml:space="preserve">Врач-фтизиатр участковый </v>
          </cell>
          <cell r="E10" t="str">
            <v>Медицинская сестра участковая</v>
          </cell>
          <cell r="F10">
            <v>22078</v>
          </cell>
          <cell r="G10">
            <v>12884</v>
          </cell>
          <cell r="H10">
            <v>11039</v>
          </cell>
          <cell r="I10">
            <v>6442</v>
          </cell>
          <cell r="J10">
            <v>4415.6000000000004</v>
          </cell>
          <cell r="K10">
            <v>2576.8000000000002</v>
          </cell>
          <cell r="L10">
            <v>3311.7</v>
          </cell>
          <cell r="M10">
            <v>1932.6</v>
          </cell>
          <cell r="P10">
            <v>3311.7</v>
          </cell>
          <cell r="Q10">
            <v>1932.6</v>
          </cell>
          <cell r="R10">
            <v>22078</v>
          </cell>
          <cell r="S10">
            <v>12884</v>
          </cell>
          <cell r="T10">
            <v>132468</v>
          </cell>
          <cell r="U10">
            <v>77304</v>
          </cell>
          <cell r="V10">
            <v>123.25</v>
          </cell>
          <cell r="W10">
            <v>123.25</v>
          </cell>
          <cell r="X10">
            <v>0.92300000000000004</v>
          </cell>
          <cell r="Y10">
            <v>0.92300000000000004</v>
          </cell>
          <cell r="Z10">
            <v>113.75975000000001</v>
          </cell>
          <cell r="AA10">
            <v>113.75975000000001</v>
          </cell>
          <cell r="AB10">
            <v>0.25</v>
          </cell>
          <cell r="AC10">
            <v>0.25</v>
          </cell>
          <cell r="AD10">
            <v>291.1135089519799</v>
          </cell>
          <cell r="AE10">
            <v>169.88433958407958</v>
          </cell>
          <cell r="AF10">
            <v>87.916279703497921</v>
          </cell>
          <cell r="AG10">
            <v>51.305070554392032</v>
          </cell>
          <cell r="AH10">
            <v>379.02978865547783</v>
          </cell>
          <cell r="AI10">
            <v>221.1894101384716</v>
          </cell>
          <cell r="AJ10">
            <v>600.21919879394943</v>
          </cell>
          <cell r="AK10">
            <v>46.72</v>
          </cell>
          <cell r="AL10">
            <v>2</v>
          </cell>
          <cell r="AM10">
            <v>46.72</v>
          </cell>
          <cell r="AN10">
            <v>8.4122556461063169</v>
          </cell>
          <cell r="AO10">
            <v>1</v>
          </cell>
          <cell r="AP10">
            <v>8.4122556461063169</v>
          </cell>
          <cell r="AQ10">
            <v>780.28495843213432</v>
          </cell>
          <cell r="AR10">
            <v>1435.6364128721902</v>
          </cell>
          <cell r="AS10">
            <v>358.90910321804756</v>
          </cell>
          <cell r="AT10">
            <v>1795</v>
          </cell>
        </row>
        <row r="11">
          <cell r="B11" t="str">
            <v>B01.055.002</v>
          </cell>
          <cell r="C11" t="str">
            <v>Прием (осмотр, консультация) врача-фтизиатра повторный</v>
          </cell>
          <cell r="D11" t="str">
            <v>Врач- фтизиатр участковый</v>
          </cell>
          <cell r="E11" t="str">
            <v>Медицинская сестра участковая</v>
          </cell>
          <cell r="F11">
            <v>22078</v>
          </cell>
          <cell r="G11">
            <v>12884</v>
          </cell>
          <cell r="H11">
            <v>11039</v>
          </cell>
          <cell r="I11">
            <v>6442</v>
          </cell>
          <cell r="J11">
            <v>4415.6000000000004</v>
          </cell>
          <cell r="K11">
            <v>2576.8000000000002</v>
          </cell>
          <cell r="L11">
            <v>3311.7</v>
          </cell>
          <cell r="M11">
            <v>1932.6</v>
          </cell>
          <cell r="P11">
            <v>3311.7</v>
          </cell>
          <cell r="Q11">
            <v>1932.6</v>
          </cell>
          <cell r="R11">
            <v>22078</v>
          </cell>
          <cell r="S11">
            <v>12884</v>
          </cell>
          <cell r="T11">
            <v>132468</v>
          </cell>
          <cell r="U11">
            <v>77304</v>
          </cell>
          <cell r="V11">
            <v>123.25</v>
          </cell>
          <cell r="W11">
            <v>123.25</v>
          </cell>
          <cell r="X11">
            <v>0.92300000000000004</v>
          </cell>
          <cell r="Y11">
            <v>0.92300000000000004</v>
          </cell>
          <cell r="Z11">
            <v>113.75975000000001</v>
          </cell>
          <cell r="AA11">
            <v>113.75975000000001</v>
          </cell>
          <cell r="AB11">
            <v>0.25</v>
          </cell>
          <cell r="AC11">
            <v>0.25</v>
          </cell>
          <cell r="AD11">
            <v>291.1135089519799</v>
          </cell>
          <cell r="AE11">
            <v>169.88433958407958</v>
          </cell>
          <cell r="AF11">
            <v>87.916279703497921</v>
          </cell>
          <cell r="AG11">
            <v>51.305070554392032</v>
          </cell>
          <cell r="AH11">
            <v>379.02978865547783</v>
          </cell>
          <cell r="AI11">
            <v>221.1894101384716</v>
          </cell>
          <cell r="AJ11">
            <v>600.21919879394943</v>
          </cell>
          <cell r="AK11">
            <v>46.72</v>
          </cell>
          <cell r="AL11">
            <v>2</v>
          </cell>
          <cell r="AM11">
            <v>46.72</v>
          </cell>
          <cell r="AN11">
            <v>8.4122556461063169</v>
          </cell>
          <cell r="AO11">
            <v>1</v>
          </cell>
          <cell r="AP11">
            <v>8.4122556461063169</v>
          </cell>
          <cell r="AQ11">
            <v>780.28495843213432</v>
          </cell>
          <cell r="AR11">
            <v>1435.6364128721902</v>
          </cell>
          <cell r="AS11">
            <v>358.90910321804756</v>
          </cell>
          <cell r="AT11">
            <v>1795</v>
          </cell>
        </row>
        <row r="12">
          <cell r="B12" t="str">
            <v>B04.055.001</v>
          </cell>
          <cell r="C12" t="str">
            <v>Диспансерный прием (осмотр, консультация) врача-фтизиатра</v>
          </cell>
          <cell r="D12" t="str">
            <v>Врач- фтизиатр участковый</v>
          </cell>
          <cell r="E12" t="str">
            <v>Медицинская сестра участковая</v>
          </cell>
          <cell r="F12">
            <v>22078</v>
          </cell>
          <cell r="G12">
            <v>12884</v>
          </cell>
          <cell r="H12">
            <v>11039</v>
          </cell>
          <cell r="I12">
            <v>6442</v>
          </cell>
          <cell r="J12">
            <v>4415.6000000000004</v>
          </cell>
          <cell r="K12">
            <v>2576.8000000000002</v>
          </cell>
          <cell r="L12">
            <v>3311.7</v>
          </cell>
          <cell r="M12">
            <v>1932.6</v>
          </cell>
          <cell r="P12">
            <v>3311.7</v>
          </cell>
          <cell r="Q12">
            <v>1932.6</v>
          </cell>
          <cell r="R12">
            <v>22078</v>
          </cell>
          <cell r="S12">
            <v>12884</v>
          </cell>
          <cell r="T12">
            <v>132468</v>
          </cell>
          <cell r="U12">
            <v>77304</v>
          </cell>
          <cell r="V12">
            <v>123.25</v>
          </cell>
          <cell r="W12">
            <v>123.25</v>
          </cell>
          <cell r="X12">
            <v>0.92300000000000004</v>
          </cell>
          <cell r="Y12">
            <v>0.92300000000000004</v>
          </cell>
          <cell r="Z12">
            <v>113.75975000000001</v>
          </cell>
          <cell r="AA12">
            <v>113.75975000000001</v>
          </cell>
          <cell r="AB12">
            <v>0.2</v>
          </cell>
          <cell r="AC12">
            <v>0.2</v>
          </cell>
          <cell r="AD12">
            <v>232.89080716158392</v>
          </cell>
          <cell r="AE12">
            <v>135.90747166726368</v>
          </cell>
          <cell r="AF12">
            <v>70.333023762798348</v>
          </cell>
          <cell r="AG12">
            <v>41.044056443513632</v>
          </cell>
          <cell r="AH12">
            <v>303.22383092438224</v>
          </cell>
          <cell r="AI12">
            <v>176.9515281107773</v>
          </cell>
          <cell r="AJ12">
            <v>480.17535903515954</v>
          </cell>
          <cell r="AK12">
            <v>46.72</v>
          </cell>
          <cell r="AL12">
            <v>2</v>
          </cell>
          <cell r="AM12">
            <v>46.72</v>
          </cell>
          <cell r="AN12">
            <v>6.7298045168850535</v>
          </cell>
          <cell r="AO12">
            <v>1</v>
          </cell>
          <cell r="AP12">
            <v>6.7298045168850535</v>
          </cell>
          <cell r="AQ12">
            <v>624.22796674570748</v>
          </cell>
          <cell r="AR12">
            <v>1157.8531302977522</v>
          </cell>
          <cell r="AS12">
            <v>289.46328257443804</v>
          </cell>
          <cell r="AT12">
            <v>1447</v>
          </cell>
        </row>
        <row r="13">
          <cell r="B13" t="str">
            <v>B04.055.002</v>
          </cell>
          <cell r="C13" t="str">
            <v>Профилактический прием (осмотр, консультация) врача-фтизиатра</v>
          </cell>
          <cell r="D13" t="str">
            <v>Врач- фтизиатр участковый</v>
          </cell>
          <cell r="E13" t="str">
            <v>Медицинская сестра участковая</v>
          </cell>
          <cell r="F13">
            <v>22078</v>
          </cell>
          <cell r="G13">
            <v>12884</v>
          </cell>
          <cell r="H13">
            <v>11039</v>
          </cell>
          <cell r="I13">
            <v>6442</v>
          </cell>
          <cell r="J13">
            <v>4415.6000000000004</v>
          </cell>
          <cell r="K13">
            <v>2576.8000000000002</v>
          </cell>
          <cell r="L13">
            <v>3311.7</v>
          </cell>
          <cell r="M13">
            <v>1932.6</v>
          </cell>
          <cell r="P13">
            <v>3311.7</v>
          </cell>
          <cell r="Q13">
            <v>1932.6</v>
          </cell>
          <cell r="R13">
            <v>22078</v>
          </cell>
          <cell r="S13">
            <v>12884</v>
          </cell>
          <cell r="T13">
            <v>132468</v>
          </cell>
          <cell r="U13">
            <v>77304</v>
          </cell>
          <cell r="V13">
            <v>123.25</v>
          </cell>
          <cell r="W13">
            <v>123.25</v>
          </cell>
          <cell r="X13">
            <v>0.92300000000000004</v>
          </cell>
          <cell r="Y13">
            <v>0.92300000000000004</v>
          </cell>
          <cell r="Z13">
            <v>113.75975000000001</v>
          </cell>
          <cell r="AA13">
            <v>113.75975000000001</v>
          </cell>
          <cell r="AB13">
            <v>0.2</v>
          </cell>
          <cell r="AC13">
            <v>0.2</v>
          </cell>
          <cell r="AD13">
            <v>232.89080716158392</v>
          </cell>
          <cell r="AE13">
            <v>135.90747166726368</v>
          </cell>
          <cell r="AF13">
            <v>70.333023762798348</v>
          </cell>
          <cell r="AG13">
            <v>41.044056443513632</v>
          </cell>
          <cell r="AH13">
            <v>303.22383092438224</v>
          </cell>
          <cell r="AI13">
            <v>176.9515281107773</v>
          </cell>
          <cell r="AJ13">
            <v>480.17535903515954</v>
          </cell>
          <cell r="AK13">
            <v>46.72</v>
          </cell>
          <cell r="AL13">
            <v>2</v>
          </cell>
          <cell r="AM13">
            <v>46.72</v>
          </cell>
          <cell r="AN13">
            <v>6.7298045168850535</v>
          </cell>
          <cell r="AO13">
            <v>1</v>
          </cell>
          <cell r="AP13">
            <v>6.7298045168850535</v>
          </cell>
          <cell r="AQ13">
            <v>624.22796674570748</v>
          </cell>
          <cell r="AR13">
            <v>1157.8531302977522</v>
          </cell>
          <cell r="AS13">
            <v>289.46328257443804</v>
          </cell>
          <cell r="AT13">
            <v>1447</v>
          </cell>
        </row>
        <row r="14">
          <cell r="B14" t="str">
            <v>A11.01.003.001</v>
          </cell>
          <cell r="C14" t="str">
            <v>Внутрикожная проба с туберкулезным аллергеном</v>
          </cell>
          <cell r="D14" t="str">
            <v>Врач- фтизиатр участковый</v>
          </cell>
          <cell r="E14" t="str">
            <v>Медицинская сестра участковая</v>
          </cell>
          <cell r="F14">
            <v>22078</v>
          </cell>
          <cell r="G14">
            <v>12884</v>
          </cell>
          <cell r="H14">
            <v>11039</v>
          </cell>
          <cell r="I14">
            <v>6442</v>
          </cell>
          <cell r="J14">
            <v>4415.6000000000004</v>
          </cell>
          <cell r="K14">
            <v>2576.8000000000002</v>
          </cell>
          <cell r="L14">
            <v>3311.7</v>
          </cell>
          <cell r="M14">
            <v>1932.6</v>
          </cell>
          <cell r="P14">
            <v>3311.7</v>
          </cell>
          <cell r="Q14">
            <v>1932.6</v>
          </cell>
          <cell r="R14">
            <v>22078</v>
          </cell>
          <cell r="S14">
            <v>12884</v>
          </cell>
          <cell r="T14">
            <v>132468</v>
          </cell>
          <cell r="U14">
            <v>77304</v>
          </cell>
          <cell r="V14">
            <v>123.25</v>
          </cell>
          <cell r="W14">
            <v>123.25</v>
          </cell>
          <cell r="X14">
            <v>0.92300000000000004</v>
          </cell>
          <cell r="Y14">
            <v>0.92300000000000004</v>
          </cell>
          <cell r="Z14">
            <v>113.75975000000001</v>
          </cell>
          <cell r="AA14">
            <v>113.75975000000001</v>
          </cell>
          <cell r="AB14">
            <v>0</v>
          </cell>
          <cell r="AC14">
            <v>8.3333333333333329E-2</v>
          </cell>
          <cell r="AD14">
            <v>0</v>
          </cell>
          <cell r="AE14">
            <v>56.628113194693192</v>
          </cell>
          <cell r="AF14">
            <v>0</v>
          </cell>
          <cell r="AG14">
            <v>17.101690184797345</v>
          </cell>
          <cell r="AH14">
            <v>0</v>
          </cell>
          <cell r="AI14">
            <v>73.729803379490534</v>
          </cell>
          <cell r="AJ14">
            <v>73.729803379490534</v>
          </cell>
          <cell r="AK14">
            <v>46.72</v>
          </cell>
          <cell r="AL14">
            <v>2</v>
          </cell>
          <cell r="AM14">
            <v>46.72</v>
          </cell>
          <cell r="AN14">
            <v>1.4020426076843862</v>
          </cell>
          <cell r="AO14">
            <v>1</v>
          </cell>
          <cell r="AP14">
            <v>1.4020426076843862</v>
          </cell>
          <cell r="AQ14">
            <v>95.848744393337697</v>
          </cell>
          <cell r="AR14">
            <v>217.70059038051261</v>
          </cell>
          <cell r="AS14">
            <v>54.425147595128152</v>
          </cell>
          <cell r="AT14">
            <v>272</v>
          </cell>
        </row>
        <row r="15">
          <cell r="B15" t="str">
            <v>Подразделение: Централизованная клинико-диагностическая лаборатория (клинико-диагностическая лаборатория)</v>
          </cell>
          <cell r="H15">
            <v>15</v>
          </cell>
          <cell r="I15">
            <v>15</v>
          </cell>
        </row>
        <row r="16">
          <cell r="B16" t="str">
            <v>A09.05.026</v>
          </cell>
          <cell r="C16" t="str">
            <v>Исследование уровня холестерина в крови</v>
          </cell>
          <cell r="D16" t="str">
            <v>Врач клинической лабораторной диагностики</v>
          </cell>
          <cell r="E16" t="str">
            <v>Фельдшер-лаборант</v>
          </cell>
          <cell r="F16">
            <v>22078</v>
          </cell>
          <cell r="G16">
            <v>12884</v>
          </cell>
          <cell r="H16">
            <v>3311.7</v>
          </cell>
          <cell r="I16">
            <v>1932.6</v>
          </cell>
          <cell r="J16">
            <v>4415.6000000000004</v>
          </cell>
          <cell r="K16">
            <v>2576.8000000000002</v>
          </cell>
          <cell r="L16">
            <v>3311.7</v>
          </cell>
          <cell r="M16">
            <v>1932.6</v>
          </cell>
          <cell r="P16">
            <v>3311.7</v>
          </cell>
          <cell r="Q16">
            <v>1932.6</v>
          </cell>
          <cell r="R16">
            <v>14350.7</v>
          </cell>
          <cell r="S16">
            <v>8374.6</v>
          </cell>
          <cell r="T16">
            <v>109286.09999999999</v>
          </cell>
          <cell r="U16">
            <v>63775.799999999996</v>
          </cell>
          <cell r="V16">
            <v>158.24</v>
          </cell>
          <cell r="W16">
            <v>147.94999999999999</v>
          </cell>
          <cell r="X16">
            <v>0.75</v>
          </cell>
          <cell r="Y16">
            <v>0.8</v>
          </cell>
          <cell r="Z16">
            <v>118.68</v>
          </cell>
          <cell r="AA16">
            <v>118.36</v>
          </cell>
          <cell r="AB16">
            <v>0</v>
          </cell>
          <cell r="AC16">
            <v>8.3333333333333329E-2</v>
          </cell>
          <cell r="AD16">
            <v>0</v>
          </cell>
          <cell r="AE16">
            <v>44.902416356877325</v>
          </cell>
          <cell r="AF16">
            <v>0</v>
          </cell>
          <cell r="AG16">
            <v>13.560529739776952</v>
          </cell>
          <cell r="AH16">
            <v>0</v>
          </cell>
          <cell r="AI16">
            <v>58.462946096654278</v>
          </cell>
          <cell r="AJ16">
            <v>58.462946096654278</v>
          </cell>
          <cell r="AK16">
            <v>111.31154660100869</v>
          </cell>
          <cell r="AL16">
            <v>1</v>
          </cell>
          <cell r="AM16">
            <v>111.31154660100869</v>
          </cell>
          <cell r="AN16">
            <v>5.7612087353334207</v>
          </cell>
          <cell r="AO16">
            <v>1</v>
          </cell>
          <cell r="AP16">
            <v>5.7612087353334207</v>
          </cell>
          <cell r="AQ16">
            <v>76.001829925650568</v>
          </cell>
          <cell r="AR16">
            <v>251.53753135864696</v>
          </cell>
          <cell r="AS16">
            <v>62.88438283966174</v>
          </cell>
          <cell r="AT16">
            <v>314</v>
          </cell>
        </row>
        <row r="17">
          <cell r="B17" t="str">
            <v>A09.05.025</v>
          </cell>
          <cell r="C17" t="str">
            <v>Исследование уровня триглицеридов в крови</v>
          </cell>
          <cell r="D17" t="str">
            <v>Врач клинической лабораторной диагностики</v>
          </cell>
          <cell r="E17" t="str">
            <v>Фельдшер-лаборант</v>
          </cell>
          <cell r="F17">
            <v>22078</v>
          </cell>
          <cell r="G17">
            <v>12884</v>
          </cell>
          <cell r="H17">
            <v>3311.7</v>
          </cell>
          <cell r="I17">
            <v>1932.6</v>
          </cell>
          <cell r="J17">
            <v>4415.6000000000004</v>
          </cell>
          <cell r="K17">
            <v>2576.8000000000002</v>
          </cell>
          <cell r="L17">
            <v>3311.7</v>
          </cell>
          <cell r="M17">
            <v>1932.6</v>
          </cell>
          <cell r="P17">
            <v>3311.7</v>
          </cell>
          <cell r="Q17">
            <v>1932.6</v>
          </cell>
          <cell r="R17">
            <v>14350.7</v>
          </cell>
          <cell r="S17">
            <v>8374.6</v>
          </cell>
          <cell r="T17">
            <v>109286.09999999999</v>
          </cell>
          <cell r="U17">
            <v>63775.799999999996</v>
          </cell>
          <cell r="V17">
            <v>158.24</v>
          </cell>
          <cell r="W17">
            <v>147.94999999999999</v>
          </cell>
          <cell r="X17">
            <v>0.75</v>
          </cell>
          <cell r="Y17">
            <v>0.8</v>
          </cell>
          <cell r="Z17">
            <v>118.68</v>
          </cell>
          <cell r="AA17">
            <v>118.36</v>
          </cell>
          <cell r="AB17">
            <v>1.6666666666666666E-2</v>
          </cell>
          <cell r="AC17">
            <v>3.3333333333333333E-2</v>
          </cell>
          <cell r="AD17">
            <v>15.347446916076844</v>
          </cell>
          <cell r="AE17">
            <v>17.960966542750931</v>
          </cell>
          <cell r="AF17">
            <v>4.6349289686552071</v>
          </cell>
          <cell r="AG17">
            <v>5.4242118959107808</v>
          </cell>
          <cell r="AH17">
            <v>19.982375884732051</v>
          </cell>
          <cell r="AI17">
            <v>23.385178438661711</v>
          </cell>
          <cell r="AJ17">
            <v>43.367554323393762</v>
          </cell>
          <cell r="AK17">
            <v>66.786927960605212</v>
          </cell>
          <cell r="AL17">
            <v>1</v>
          </cell>
          <cell r="AM17">
            <v>66.786927960605212</v>
          </cell>
          <cell r="AN17">
            <v>3.4567252412000529</v>
          </cell>
          <cell r="AO17">
            <v>1</v>
          </cell>
          <cell r="AP17">
            <v>3.4567252412000529</v>
          </cell>
          <cell r="AQ17">
            <v>56.377820620411889</v>
          </cell>
          <cell r="AR17">
            <v>169.98902814561092</v>
          </cell>
          <cell r="AS17">
            <v>42.497257036402729</v>
          </cell>
          <cell r="AT17">
            <v>212</v>
          </cell>
        </row>
        <row r="18">
          <cell r="B18" t="str">
            <v>A09.05.301</v>
          </cell>
          <cell r="C18" t="str">
            <v xml:space="preserve">Исследование тимоловой и сулемовой проб в сыворотке крови </v>
          </cell>
          <cell r="D18" t="str">
            <v>Врач клинической лабораторной диагностики</v>
          </cell>
          <cell r="E18" t="str">
            <v>Фельдшер-лаборант</v>
          </cell>
          <cell r="F18">
            <v>22078</v>
          </cell>
          <cell r="G18">
            <v>12884</v>
          </cell>
          <cell r="H18">
            <v>3311.7</v>
          </cell>
          <cell r="I18">
            <v>1932.6</v>
          </cell>
          <cell r="J18">
            <v>4415.6000000000004</v>
          </cell>
          <cell r="K18">
            <v>2576.8000000000002</v>
          </cell>
          <cell r="L18">
            <v>3311.7</v>
          </cell>
          <cell r="M18">
            <v>1932.6</v>
          </cell>
          <cell r="P18">
            <v>3311.7</v>
          </cell>
          <cell r="Q18">
            <v>1932.6</v>
          </cell>
          <cell r="R18">
            <v>14350.7</v>
          </cell>
          <cell r="S18">
            <v>8374.6</v>
          </cell>
          <cell r="T18">
            <v>109286.09999999999</v>
          </cell>
          <cell r="U18">
            <v>63775.799999999996</v>
          </cell>
          <cell r="V18">
            <v>158.24</v>
          </cell>
          <cell r="W18">
            <v>147.94999999999999</v>
          </cell>
          <cell r="X18">
            <v>0.75</v>
          </cell>
          <cell r="Y18">
            <v>0.8</v>
          </cell>
          <cell r="Z18">
            <v>118.68</v>
          </cell>
          <cell r="AA18">
            <v>118.36</v>
          </cell>
          <cell r="AB18">
            <v>0</v>
          </cell>
          <cell r="AC18">
            <v>8.3333333333333329E-2</v>
          </cell>
          <cell r="AD18">
            <v>0</v>
          </cell>
          <cell r="AE18">
            <v>44.902416356877325</v>
          </cell>
          <cell r="AF18">
            <v>0</v>
          </cell>
          <cell r="AG18">
            <v>13.560529739776952</v>
          </cell>
          <cell r="AH18">
            <v>0</v>
          </cell>
          <cell r="AI18">
            <v>58.462946096654278</v>
          </cell>
          <cell r="AJ18">
            <v>58.462946096654278</v>
          </cell>
          <cell r="AK18">
            <v>111.31154660100869</v>
          </cell>
          <cell r="AL18">
            <v>1</v>
          </cell>
          <cell r="AM18">
            <v>111.31154660100869</v>
          </cell>
          <cell r="AN18">
            <v>5.7612087353334207</v>
          </cell>
          <cell r="AO18">
            <v>1</v>
          </cell>
          <cell r="AP18">
            <v>5.7612087353334207</v>
          </cell>
          <cell r="AQ18">
            <v>76.001829925650568</v>
          </cell>
          <cell r="AR18">
            <v>251.53753135864696</v>
          </cell>
          <cell r="AS18">
            <v>62.88438283966174</v>
          </cell>
          <cell r="AT18">
            <v>314</v>
          </cell>
        </row>
        <row r="19">
          <cell r="B19" t="str">
            <v>A09.05.010</v>
          </cell>
          <cell r="C19" t="str">
            <v>Исследование уровня общего белка в крови</v>
          </cell>
          <cell r="D19" t="str">
            <v>Врач клинической лабораторной диагностики</v>
          </cell>
          <cell r="E19" t="str">
            <v>Фельдшер-лаборант</v>
          </cell>
          <cell r="F19">
            <v>22078</v>
          </cell>
          <cell r="G19">
            <v>12884</v>
          </cell>
          <cell r="H19">
            <v>3311.7</v>
          </cell>
          <cell r="I19">
            <v>1932.6</v>
          </cell>
          <cell r="J19">
            <v>4415.6000000000004</v>
          </cell>
          <cell r="K19">
            <v>2576.8000000000002</v>
          </cell>
          <cell r="L19">
            <v>3311.7</v>
          </cell>
          <cell r="M19">
            <v>1932.6</v>
          </cell>
          <cell r="P19">
            <v>3311.7</v>
          </cell>
          <cell r="Q19">
            <v>1932.6</v>
          </cell>
          <cell r="R19">
            <v>14350.7</v>
          </cell>
          <cell r="S19">
            <v>8374.6</v>
          </cell>
          <cell r="T19">
            <v>109286.09999999999</v>
          </cell>
          <cell r="U19">
            <v>63775.799999999996</v>
          </cell>
          <cell r="V19">
            <v>158.24</v>
          </cell>
          <cell r="W19">
            <v>147.94999999999999</v>
          </cell>
          <cell r="X19">
            <v>0.75</v>
          </cell>
          <cell r="Y19">
            <v>0.8</v>
          </cell>
          <cell r="Z19">
            <v>118.68</v>
          </cell>
          <cell r="AA19">
            <v>118.36</v>
          </cell>
          <cell r="AB19">
            <v>0</v>
          </cell>
          <cell r="AC19">
            <v>8.3333333333333329E-2</v>
          </cell>
          <cell r="AD19">
            <v>0</v>
          </cell>
          <cell r="AE19">
            <v>44.902416356877325</v>
          </cell>
          <cell r="AF19">
            <v>0</v>
          </cell>
          <cell r="AG19">
            <v>13.560529739776952</v>
          </cell>
          <cell r="AH19">
            <v>0</v>
          </cell>
          <cell r="AI19">
            <v>58.462946096654278</v>
          </cell>
          <cell r="AJ19">
            <v>58.462946096654278</v>
          </cell>
          <cell r="AK19">
            <v>111.31154660100869</v>
          </cell>
          <cell r="AL19">
            <v>1</v>
          </cell>
          <cell r="AM19">
            <v>111.31154660100869</v>
          </cell>
          <cell r="AN19">
            <v>5.7612087353334207</v>
          </cell>
          <cell r="AO19">
            <v>1</v>
          </cell>
          <cell r="AP19">
            <v>5.7612087353334207</v>
          </cell>
          <cell r="AQ19">
            <v>76.001829925650568</v>
          </cell>
          <cell r="AR19">
            <v>251.53753135864696</v>
          </cell>
          <cell r="AS19">
            <v>62.88438283966174</v>
          </cell>
          <cell r="AT19">
            <v>314</v>
          </cell>
        </row>
        <row r="20">
          <cell r="B20" t="str">
            <v>A09.05.030</v>
          </cell>
          <cell r="C20" t="str">
            <v>Исследование уровня натрия в крови</v>
          </cell>
          <cell r="D20" t="str">
            <v>Врач клинической лабораторной диагностики</v>
          </cell>
          <cell r="E20" t="str">
            <v>Фельдшер-лаборант</v>
          </cell>
          <cell r="F20">
            <v>22078</v>
          </cell>
          <cell r="G20">
            <v>12884</v>
          </cell>
          <cell r="H20">
            <v>3311.7</v>
          </cell>
          <cell r="I20">
            <v>1932.6</v>
          </cell>
          <cell r="J20">
            <v>4415.6000000000004</v>
          </cell>
          <cell r="K20">
            <v>2576.8000000000002</v>
          </cell>
          <cell r="L20">
            <v>3311.7</v>
          </cell>
          <cell r="M20">
            <v>1932.6</v>
          </cell>
          <cell r="P20">
            <v>3311.7</v>
          </cell>
          <cell r="Q20">
            <v>1932.6</v>
          </cell>
          <cell r="R20">
            <v>14350.7</v>
          </cell>
          <cell r="S20">
            <v>8374.6</v>
          </cell>
          <cell r="T20">
            <v>109286.09999999999</v>
          </cell>
          <cell r="U20">
            <v>63775.799999999996</v>
          </cell>
          <cell r="V20">
            <v>158.24</v>
          </cell>
          <cell r="W20">
            <v>147.94999999999999</v>
          </cell>
          <cell r="X20">
            <v>0.75</v>
          </cell>
          <cell r="Y20">
            <v>0.8</v>
          </cell>
          <cell r="Z20">
            <v>118.68</v>
          </cell>
          <cell r="AA20">
            <v>118.36</v>
          </cell>
          <cell r="AB20">
            <v>3.3333333333333333E-2</v>
          </cell>
          <cell r="AC20">
            <v>3.3333333333333333E-2</v>
          </cell>
          <cell r="AD20">
            <v>30.694893832153689</v>
          </cell>
          <cell r="AE20">
            <v>17.960966542750931</v>
          </cell>
          <cell r="AF20">
            <v>9.2698579373104142</v>
          </cell>
          <cell r="AG20">
            <v>5.4242118959107808</v>
          </cell>
          <cell r="AH20">
            <v>39.964751769464101</v>
          </cell>
          <cell r="AI20">
            <v>23.385178438661711</v>
          </cell>
          <cell r="AJ20">
            <v>63.349930208125812</v>
          </cell>
          <cell r="AK20">
            <v>89.049237280806949</v>
          </cell>
          <cell r="AL20">
            <v>1</v>
          </cell>
          <cell r="AM20">
            <v>89.049237280806949</v>
          </cell>
          <cell r="AN20">
            <v>4.6089669882667366</v>
          </cell>
          <cell r="AO20">
            <v>1</v>
          </cell>
          <cell r="AP20">
            <v>4.6089669882667366</v>
          </cell>
          <cell r="AQ20">
            <v>82.354909270563553</v>
          </cell>
          <cell r="AR20">
            <v>239.36304374776304</v>
          </cell>
          <cell r="AS20">
            <v>59.840760936940761</v>
          </cell>
          <cell r="AT20">
            <v>299</v>
          </cell>
        </row>
        <row r="21">
          <cell r="B21" t="str">
            <v>A09.28.010</v>
          </cell>
          <cell r="C21" t="str">
            <v>Исследование уровня мочевой кислоты в моче</v>
          </cell>
          <cell r="D21" t="str">
            <v>Врач клинической лабораторной диагностики</v>
          </cell>
          <cell r="E21" t="str">
            <v>Фельдшер-лаборант</v>
          </cell>
          <cell r="F21">
            <v>22078</v>
          </cell>
          <cell r="G21">
            <v>12884</v>
          </cell>
          <cell r="H21">
            <v>3311.7</v>
          </cell>
          <cell r="I21">
            <v>1932.6</v>
          </cell>
          <cell r="J21">
            <v>4415.6000000000004</v>
          </cell>
          <cell r="K21">
            <v>2576.8000000000002</v>
          </cell>
          <cell r="L21">
            <v>3311.7</v>
          </cell>
          <cell r="M21">
            <v>1932.6</v>
          </cell>
          <cell r="P21">
            <v>3311.7</v>
          </cell>
          <cell r="Q21">
            <v>1932.6</v>
          </cell>
          <cell r="R21">
            <v>14350.7</v>
          </cell>
          <cell r="S21">
            <v>8374.6</v>
          </cell>
          <cell r="T21">
            <v>109286.09999999999</v>
          </cell>
          <cell r="U21">
            <v>63775.799999999996</v>
          </cell>
          <cell r="V21">
            <v>158.24</v>
          </cell>
          <cell r="W21">
            <v>147.94999999999999</v>
          </cell>
          <cell r="X21">
            <v>0.75</v>
          </cell>
          <cell r="Y21">
            <v>0.8</v>
          </cell>
          <cell r="Z21">
            <v>118.68</v>
          </cell>
          <cell r="AA21">
            <v>118.36</v>
          </cell>
          <cell r="AB21">
            <v>8.3333333333333329E-2</v>
          </cell>
          <cell r="AC21">
            <v>8.3333333333333329E-2</v>
          </cell>
          <cell r="AD21">
            <v>76.737234580384211</v>
          </cell>
          <cell r="AE21">
            <v>44.902416356877325</v>
          </cell>
          <cell r="AF21">
            <v>23.174644843276031</v>
          </cell>
          <cell r="AG21">
            <v>13.560529739776952</v>
          </cell>
          <cell r="AH21">
            <v>99.911879423660238</v>
          </cell>
          <cell r="AI21">
            <v>58.462946096654278</v>
          </cell>
          <cell r="AJ21">
            <v>158.37482552031452</v>
          </cell>
          <cell r="AK21">
            <v>222.62309320201737</v>
          </cell>
          <cell r="AL21">
            <v>1</v>
          </cell>
          <cell r="AM21">
            <v>222.62309320201737</v>
          </cell>
          <cell r="AN21">
            <v>11.522417470666841</v>
          </cell>
          <cell r="AO21">
            <v>1</v>
          </cell>
          <cell r="AP21">
            <v>11.522417470666841</v>
          </cell>
          <cell r="AQ21">
            <v>205.88727317640888</v>
          </cell>
          <cell r="AR21">
            <v>598.40760936940751</v>
          </cell>
          <cell r="AS21">
            <v>149.60190234235188</v>
          </cell>
          <cell r="AT21">
            <v>748</v>
          </cell>
        </row>
        <row r="22">
          <cell r="B22" t="str">
            <v>A09.05.017</v>
          </cell>
          <cell r="C22" t="str">
            <v>Исследование уровня мочевины в крови</v>
          </cell>
          <cell r="D22" t="str">
            <v>Врач клинической лабораторной диагностики</v>
          </cell>
          <cell r="E22" t="str">
            <v>Фельдшер-лаборант</v>
          </cell>
          <cell r="F22">
            <v>22078</v>
          </cell>
          <cell r="G22">
            <v>12884</v>
          </cell>
          <cell r="H22">
            <v>3311.7</v>
          </cell>
          <cell r="I22">
            <v>1932.6</v>
          </cell>
          <cell r="J22">
            <v>4415.6000000000004</v>
          </cell>
          <cell r="K22">
            <v>2576.8000000000002</v>
          </cell>
          <cell r="L22">
            <v>3311.7</v>
          </cell>
          <cell r="M22">
            <v>1932.6</v>
          </cell>
          <cell r="P22">
            <v>3311.7</v>
          </cell>
          <cell r="Q22">
            <v>1932.6</v>
          </cell>
          <cell r="R22">
            <v>14350.7</v>
          </cell>
          <cell r="S22">
            <v>8374.6</v>
          </cell>
          <cell r="T22">
            <v>109286.09999999999</v>
          </cell>
          <cell r="U22">
            <v>63775.799999999996</v>
          </cell>
          <cell r="V22">
            <v>158.24</v>
          </cell>
          <cell r="W22">
            <v>147.94999999999999</v>
          </cell>
          <cell r="X22">
            <v>0.75</v>
          </cell>
          <cell r="Y22">
            <v>0.8</v>
          </cell>
          <cell r="Z22">
            <v>118.68</v>
          </cell>
          <cell r="AA22">
            <v>118.36</v>
          </cell>
          <cell r="AB22">
            <v>1.6666666666666666E-2</v>
          </cell>
          <cell r="AC22">
            <v>8.3333333333333329E-2</v>
          </cell>
          <cell r="AD22">
            <v>15.347446916076844</v>
          </cell>
          <cell r="AE22">
            <v>44.902416356877325</v>
          </cell>
          <cell r="AF22">
            <v>4.6349289686552071</v>
          </cell>
          <cell r="AG22">
            <v>13.560529739776952</v>
          </cell>
          <cell r="AH22">
            <v>19.982375884732051</v>
          </cell>
          <cell r="AI22">
            <v>58.462946096654278</v>
          </cell>
          <cell r="AJ22">
            <v>78.445321981386329</v>
          </cell>
          <cell r="AK22">
            <v>133.57385592121042</v>
          </cell>
          <cell r="AL22">
            <v>1</v>
          </cell>
          <cell r="AM22">
            <v>133.57385592121042</v>
          </cell>
          <cell r="AN22">
            <v>6.9134504824001048</v>
          </cell>
          <cell r="AO22">
            <v>1</v>
          </cell>
          <cell r="AP22">
            <v>6.9134504824001048</v>
          </cell>
          <cell r="AQ22">
            <v>101.97891857580223</v>
          </cell>
          <cell r="AR22">
            <v>320.91154696079911</v>
          </cell>
          <cell r="AS22">
            <v>80.227886740199779</v>
          </cell>
          <cell r="AT22">
            <v>401</v>
          </cell>
        </row>
        <row r="23">
          <cell r="B23" t="str">
            <v>A09.28.009</v>
          </cell>
          <cell r="C23" t="str">
            <v>Исследование уровня мочевины в моче</v>
          </cell>
          <cell r="D23" t="str">
            <v>Врач клинической лабораторной диагностики</v>
          </cell>
          <cell r="E23" t="str">
            <v>Фельдшер-лаборант</v>
          </cell>
          <cell r="F23">
            <v>22078</v>
          </cell>
          <cell r="G23">
            <v>12884</v>
          </cell>
          <cell r="H23">
            <v>3311.7</v>
          </cell>
          <cell r="I23">
            <v>1932.6</v>
          </cell>
          <cell r="J23">
            <v>4415.6000000000004</v>
          </cell>
          <cell r="K23">
            <v>2576.8000000000002</v>
          </cell>
          <cell r="L23">
            <v>3311.7</v>
          </cell>
          <cell r="M23">
            <v>1932.6</v>
          </cell>
          <cell r="P23">
            <v>3311.7</v>
          </cell>
          <cell r="Q23">
            <v>1932.6</v>
          </cell>
          <cell r="R23">
            <v>14350.7</v>
          </cell>
          <cell r="S23">
            <v>8374.6</v>
          </cell>
          <cell r="T23">
            <v>109286.09999999999</v>
          </cell>
          <cell r="U23">
            <v>63775.799999999996</v>
          </cell>
          <cell r="V23">
            <v>158.24</v>
          </cell>
          <cell r="W23">
            <v>147.94999999999999</v>
          </cell>
          <cell r="X23">
            <v>0.75</v>
          </cell>
          <cell r="Y23">
            <v>0.8</v>
          </cell>
          <cell r="Z23">
            <v>118.68</v>
          </cell>
          <cell r="AA23">
            <v>118.36</v>
          </cell>
          <cell r="AB23">
            <v>1.6666666666666666E-2</v>
          </cell>
          <cell r="AC23">
            <v>0.11666666666666667</v>
          </cell>
          <cell r="AD23">
            <v>15.347446916076844</v>
          </cell>
          <cell r="AE23">
            <v>62.863382899628256</v>
          </cell>
          <cell r="AF23">
            <v>4.6349289686552071</v>
          </cell>
          <cell r="AG23">
            <v>18.984741635687733</v>
          </cell>
          <cell r="AH23">
            <v>19.982375884732051</v>
          </cell>
          <cell r="AI23">
            <v>81.848124535315989</v>
          </cell>
          <cell r="AJ23">
            <v>101.83050042004804</v>
          </cell>
          <cell r="AK23">
            <v>178.0984745616139</v>
          </cell>
          <cell r="AL23">
            <v>1</v>
          </cell>
          <cell r="AM23">
            <v>178.0984745616139</v>
          </cell>
          <cell r="AN23">
            <v>9.2179339765334731</v>
          </cell>
          <cell r="AO23">
            <v>1</v>
          </cell>
          <cell r="AP23">
            <v>9.2179339765334731</v>
          </cell>
          <cell r="AQ23">
            <v>132.37965054606246</v>
          </cell>
          <cell r="AR23">
            <v>421.52655950425788</v>
          </cell>
          <cell r="AS23">
            <v>105.38163987606447</v>
          </cell>
          <cell r="AT23">
            <v>527</v>
          </cell>
        </row>
        <row r="24">
          <cell r="B24" t="str">
            <v>A09.05.020</v>
          </cell>
          <cell r="C24" t="str">
            <v>Исследование уровня креатинина в крови</v>
          </cell>
          <cell r="D24" t="str">
            <v>Врач клинической лабораторной диагностики</v>
          </cell>
          <cell r="E24" t="str">
            <v>Фельдшер-лаборант</v>
          </cell>
          <cell r="F24">
            <v>22078</v>
          </cell>
          <cell r="G24">
            <v>12884</v>
          </cell>
          <cell r="H24">
            <v>3311.7</v>
          </cell>
          <cell r="I24">
            <v>1932.6</v>
          </cell>
          <cell r="J24">
            <v>4415.6000000000004</v>
          </cell>
          <cell r="K24">
            <v>2576.8000000000002</v>
          </cell>
          <cell r="L24">
            <v>3311.7</v>
          </cell>
          <cell r="M24">
            <v>1932.6</v>
          </cell>
          <cell r="P24">
            <v>3311.7</v>
          </cell>
          <cell r="Q24">
            <v>1932.6</v>
          </cell>
          <cell r="R24">
            <v>14350.7</v>
          </cell>
          <cell r="S24">
            <v>8374.6</v>
          </cell>
          <cell r="T24">
            <v>109286.09999999999</v>
          </cell>
          <cell r="U24">
            <v>63775.799999999996</v>
          </cell>
          <cell r="V24">
            <v>158.24</v>
          </cell>
          <cell r="W24">
            <v>147.94999999999999</v>
          </cell>
          <cell r="X24">
            <v>0.75</v>
          </cell>
          <cell r="Y24">
            <v>0.8</v>
          </cell>
          <cell r="Z24">
            <v>118.68</v>
          </cell>
          <cell r="AA24">
            <v>118.36</v>
          </cell>
          <cell r="AB24">
            <v>0</v>
          </cell>
          <cell r="AC24">
            <v>0.13333333333333333</v>
          </cell>
          <cell r="AD24">
            <v>0</v>
          </cell>
          <cell r="AE24">
            <v>71.843866171003725</v>
          </cell>
          <cell r="AF24">
            <v>0</v>
          </cell>
          <cell r="AG24">
            <v>21.696847583643123</v>
          </cell>
          <cell r="AH24">
            <v>0</v>
          </cell>
          <cell r="AI24">
            <v>93.540713754646845</v>
          </cell>
          <cell r="AJ24">
            <v>93.540713754646845</v>
          </cell>
          <cell r="AK24">
            <v>178.0984745616139</v>
          </cell>
          <cell r="AL24">
            <v>1</v>
          </cell>
          <cell r="AM24">
            <v>178.0984745616139</v>
          </cell>
          <cell r="AN24">
            <v>9.2179339765334731</v>
          </cell>
          <cell r="AO24">
            <v>1</v>
          </cell>
          <cell r="AP24">
            <v>9.2179339765334731</v>
          </cell>
          <cell r="AQ24">
            <v>121.6029278810409</v>
          </cell>
          <cell r="AR24">
            <v>402.4600501738351</v>
          </cell>
          <cell r="AS24">
            <v>100.61501254345877</v>
          </cell>
          <cell r="AT24">
            <v>503</v>
          </cell>
        </row>
        <row r="25">
          <cell r="B25" t="str">
            <v>A09.05.031</v>
          </cell>
          <cell r="C25" t="str">
            <v>Исследование уровня калия в крови</v>
          </cell>
          <cell r="D25" t="str">
            <v>Врач клинической лабораторной диагностики</v>
          </cell>
          <cell r="E25" t="str">
            <v>Фельдшер-лаборант</v>
          </cell>
          <cell r="F25">
            <v>22078</v>
          </cell>
          <cell r="G25">
            <v>12884</v>
          </cell>
          <cell r="H25">
            <v>3311.7</v>
          </cell>
          <cell r="I25">
            <v>1932.6</v>
          </cell>
          <cell r="J25">
            <v>4415.6000000000004</v>
          </cell>
          <cell r="K25">
            <v>2576.8000000000002</v>
          </cell>
          <cell r="L25">
            <v>3311.7</v>
          </cell>
          <cell r="M25">
            <v>1932.6</v>
          </cell>
          <cell r="P25">
            <v>3311.7</v>
          </cell>
          <cell r="Q25">
            <v>1932.6</v>
          </cell>
          <cell r="R25">
            <v>14350.7</v>
          </cell>
          <cell r="S25">
            <v>8374.6</v>
          </cell>
          <cell r="T25">
            <v>109286.09999999999</v>
          </cell>
          <cell r="U25">
            <v>63775.799999999996</v>
          </cell>
          <cell r="V25">
            <v>158.24</v>
          </cell>
          <cell r="W25">
            <v>147.94999999999999</v>
          </cell>
          <cell r="X25">
            <v>0.75</v>
          </cell>
          <cell r="Y25">
            <v>0.8</v>
          </cell>
          <cell r="Z25">
            <v>118.68</v>
          </cell>
          <cell r="AA25">
            <v>118.36</v>
          </cell>
          <cell r="AB25">
            <v>0</v>
          </cell>
          <cell r="AC25">
            <v>0.05</v>
          </cell>
          <cell r="AD25">
            <v>0</v>
          </cell>
          <cell r="AE25">
            <v>26.941449814126397</v>
          </cell>
          <cell r="AF25">
            <v>0</v>
          </cell>
          <cell r="AG25">
            <v>8.1363178438661716</v>
          </cell>
          <cell r="AH25">
            <v>0</v>
          </cell>
          <cell r="AI25">
            <v>35.077767657992567</v>
          </cell>
          <cell r="AJ25">
            <v>35.077767657992567</v>
          </cell>
          <cell r="AK25">
            <v>66.786927960605212</v>
          </cell>
          <cell r="AL25">
            <v>1</v>
          </cell>
          <cell r="AM25">
            <v>66.786927960605212</v>
          </cell>
          <cell r="AN25">
            <v>3.4567252412000529</v>
          </cell>
          <cell r="AO25">
            <v>1</v>
          </cell>
          <cell r="AP25">
            <v>3.4567252412000529</v>
          </cell>
          <cell r="AQ25">
            <v>45.601097955390337</v>
          </cell>
          <cell r="AR25">
            <v>150.92251881518817</v>
          </cell>
          <cell r="AS25">
            <v>37.730629703797042</v>
          </cell>
          <cell r="AT25">
            <v>189</v>
          </cell>
        </row>
        <row r="26">
          <cell r="B26" t="str">
            <v>A09.05.011</v>
          </cell>
          <cell r="C26" t="str">
            <v>Исследование уровня альбумина в крови</v>
          </cell>
          <cell r="D26" t="str">
            <v>Врач клинической лабораторной диагностики</v>
          </cell>
          <cell r="E26" t="str">
            <v>Фельдшер-лаборант</v>
          </cell>
          <cell r="F26">
            <v>22078</v>
          </cell>
          <cell r="G26">
            <v>12884</v>
          </cell>
          <cell r="H26">
            <v>3311.7</v>
          </cell>
          <cell r="I26">
            <v>1932.6</v>
          </cell>
          <cell r="J26">
            <v>4415.6000000000004</v>
          </cell>
          <cell r="K26">
            <v>2576.8000000000002</v>
          </cell>
          <cell r="L26">
            <v>3311.7</v>
          </cell>
          <cell r="M26">
            <v>1932.6</v>
          </cell>
          <cell r="P26">
            <v>3311.7</v>
          </cell>
          <cell r="Q26">
            <v>1932.6</v>
          </cell>
          <cell r="R26">
            <v>14350.7</v>
          </cell>
          <cell r="S26">
            <v>8374.6</v>
          </cell>
          <cell r="T26">
            <v>109286.09999999999</v>
          </cell>
          <cell r="U26">
            <v>63775.799999999996</v>
          </cell>
          <cell r="V26">
            <v>158.24</v>
          </cell>
          <cell r="W26">
            <v>147.94999999999999</v>
          </cell>
          <cell r="X26">
            <v>0.75</v>
          </cell>
          <cell r="Y26">
            <v>0.8</v>
          </cell>
          <cell r="Z26">
            <v>118.68</v>
          </cell>
          <cell r="AA26">
            <v>118.36</v>
          </cell>
          <cell r="AB26">
            <v>0</v>
          </cell>
          <cell r="AC26">
            <v>0.11666666666666667</v>
          </cell>
          <cell r="AD26">
            <v>0</v>
          </cell>
          <cell r="AE26">
            <v>62.863382899628256</v>
          </cell>
          <cell r="AF26">
            <v>0</v>
          </cell>
          <cell r="AG26">
            <v>18.984741635687733</v>
          </cell>
          <cell r="AH26">
            <v>0</v>
          </cell>
          <cell r="AI26">
            <v>81.848124535315989</v>
          </cell>
          <cell r="AJ26">
            <v>81.848124535315989</v>
          </cell>
          <cell r="AK26">
            <v>155.83616524141217</v>
          </cell>
          <cell r="AL26">
            <v>1</v>
          </cell>
          <cell r="AM26">
            <v>155.83616524141217</v>
          </cell>
          <cell r="AN26">
            <v>8.0656922294667908</v>
          </cell>
          <cell r="AO26">
            <v>1</v>
          </cell>
          <cell r="AP26">
            <v>8.0656922294667908</v>
          </cell>
          <cell r="AQ26">
            <v>106.40256189591079</v>
          </cell>
          <cell r="AR26">
            <v>352.15254390210578</v>
          </cell>
          <cell r="AS26">
            <v>88.038135975526444</v>
          </cell>
          <cell r="AT26">
            <v>440</v>
          </cell>
        </row>
        <row r="27">
          <cell r="B27" t="str">
            <v>A09.28.027</v>
          </cell>
          <cell r="C27" t="str">
            <v>Определение активности альфа-амилазы в моче</v>
          </cell>
          <cell r="D27" t="str">
            <v>Врач клинической лабораторной диагностики</v>
          </cell>
          <cell r="E27" t="str">
            <v>Фельдшер-лаборант</v>
          </cell>
          <cell r="F27">
            <v>22078</v>
          </cell>
          <cell r="G27">
            <v>12884</v>
          </cell>
          <cell r="H27">
            <v>3311.7</v>
          </cell>
          <cell r="I27">
            <v>1932.6</v>
          </cell>
          <cell r="J27">
            <v>4415.6000000000004</v>
          </cell>
          <cell r="K27">
            <v>2576.8000000000002</v>
          </cell>
          <cell r="L27">
            <v>3311.7</v>
          </cell>
          <cell r="M27">
            <v>1932.6</v>
          </cell>
          <cell r="P27">
            <v>3311.7</v>
          </cell>
          <cell r="Q27">
            <v>1932.6</v>
          </cell>
          <cell r="R27">
            <v>14350.7</v>
          </cell>
          <cell r="S27">
            <v>8374.6</v>
          </cell>
          <cell r="T27">
            <v>109286.09999999999</v>
          </cell>
          <cell r="U27">
            <v>63775.799999999996</v>
          </cell>
          <cell r="V27">
            <v>158.24</v>
          </cell>
          <cell r="W27">
            <v>147.94999999999999</v>
          </cell>
          <cell r="X27">
            <v>0.75</v>
          </cell>
          <cell r="Y27">
            <v>0.8</v>
          </cell>
          <cell r="Z27">
            <v>118.68</v>
          </cell>
          <cell r="AA27">
            <v>118.36</v>
          </cell>
          <cell r="AB27">
            <v>0</v>
          </cell>
          <cell r="AC27">
            <v>0.1</v>
          </cell>
          <cell r="AD27">
            <v>0</v>
          </cell>
          <cell r="AE27">
            <v>53.882899628252794</v>
          </cell>
          <cell r="AF27">
            <v>0</v>
          </cell>
          <cell r="AG27">
            <v>16.272635687732343</v>
          </cell>
          <cell r="AH27">
            <v>0</v>
          </cell>
          <cell r="AI27">
            <v>70.155535315985134</v>
          </cell>
          <cell r="AJ27">
            <v>70.155535315985134</v>
          </cell>
          <cell r="AK27">
            <v>133.57385592121042</v>
          </cell>
          <cell r="AL27">
            <v>1</v>
          </cell>
          <cell r="AM27">
            <v>133.57385592121042</v>
          </cell>
          <cell r="AN27">
            <v>6.9134504824001057</v>
          </cell>
          <cell r="AO27">
            <v>1</v>
          </cell>
          <cell r="AP27">
            <v>6.9134504824001057</v>
          </cell>
          <cell r="AQ27">
            <v>91.202195910780674</v>
          </cell>
          <cell r="AR27">
            <v>301.84503763037634</v>
          </cell>
          <cell r="AS27">
            <v>75.461259407594085</v>
          </cell>
          <cell r="AT27">
            <v>377</v>
          </cell>
        </row>
        <row r="28">
          <cell r="B28" t="str">
            <v>A09.05.046</v>
          </cell>
          <cell r="C28" t="str">
            <v>Определение активности щелочной фосфатазы в крови</v>
          </cell>
          <cell r="D28" t="str">
            <v>Врач клинической лабораторной диагностики</v>
          </cell>
          <cell r="E28" t="str">
            <v>Фельдшер-лаборант</v>
          </cell>
          <cell r="F28">
            <v>22078</v>
          </cell>
          <cell r="G28">
            <v>12884</v>
          </cell>
          <cell r="H28">
            <v>3311.7</v>
          </cell>
          <cell r="I28">
            <v>1932.6</v>
          </cell>
          <cell r="J28">
            <v>4415.6000000000004</v>
          </cell>
          <cell r="K28">
            <v>2576.8000000000002</v>
          </cell>
          <cell r="L28">
            <v>3311.7</v>
          </cell>
          <cell r="M28">
            <v>1932.6</v>
          </cell>
          <cell r="P28">
            <v>3311.7</v>
          </cell>
          <cell r="Q28">
            <v>1932.6</v>
          </cell>
          <cell r="R28">
            <v>14350.7</v>
          </cell>
          <cell r="S28">
            <v>8374.6</v>
          </cell>
          <cell r="T28">
            <v>109286.09999999999</v>
          </cell>
          <cell r="U28">
            <v>63775.799999999996</v>
          </cell>
          <cell r="V28">
            <v>158.24</v>
          </cell>
          <cell r="W28">
            <v>147.94999999999999</v>
          </cell>
          <cell r="X28">
            <v>0.75</v>
          </cell>
          <cell r="Y28">
            <v>0.8</v>
          </cell>
          <cell r="Z28">
            <v>118.68</v>
          </cell>
          <cell r="AA28">
            <v>118.36</v>
          </cell>
          <cell r="AB28">
            <v>1.6666666666666666E-2</v>
          </cell>
          <cell r="AC28">
            <v>3.3333333333333333E-2</v>
          </cell>
          <cell r="AD28">
            <v>15.347446916076844</v>
          </cell>
          <cell r="AE28">
            <v>17.960966542750931</v>
          </cell>
          <cell r="AF28">
            <v>4.6349289686552071</v>
          </cell>
          <cell r="AG28">
            <v>5.4242118959107808</v>
          </cell>
          <cell r="AH28">
            <v>19.982375884732051</v>
          </cell>
          <cell r="AI28">
            <v>23.385178438661711</v>
          </cell>
          <cell r="AJ28">
            <v>43.367554323393762</v>
          </cell>
          <cell r="AK28">
            <v>66.786927960605212</v>
          </cell>
          <cell r="AL28">
            <v>1</v>
          </cell>
          <cell r="AM28">
            <v>66.786927960605212</v>
          </cell>
          <cell r="AN28">
            <v>3.4567252412000529</v>
          </cell>
          <cell r="AO28">
            <v>1</v>
          </cell>
          <cell r="AP28">
            <v>3.4567252412000529</v>
          </cell>
          <cell r="AQ28">
            <v>56.377820620411889</v>
          </cell>
          <cell r="AR28">
            <v>169.98902814561092</v>
          </cell>
          <cell r="AS28">
            <v>42.497257036402729</v>
          </cell>
          <cell r="AT28">
            <v>212</v>
          </cell>
        </row>
        <row r="29">
          <cell r="B29" t="str">
            <v>A09.05.004</v>
          </cell>
          <cell r="C29" t="str">
            <v>Исследование уровня холестерина липопротеинов высокой плотности в крови</v>
          </cell>
          <cell r="D29" t="str">
            <v>Врач клинической лабораторной диагностики</v>
          </cell>
          <cell r="E29" t="str">
            <v>Фельдшер-лаборант</v>
          </cell>
          <cell r="F29">
            <v>22078</v>
          </cell>
          <cell r="G29">
            <v>12884</v>
          </cell>
          <cell r="H29">
            <v>3311.7</v>
          </cell>
          <cell r="I29">
            <v>1932.6</v>
          </cell>
          <cell r="J29">
            <v>4415.6000000000004</v>
          </cell>
          <cell r="K29">
            <v>2576.8000000000002</v>
          </cell>
          <cell r="L29">
            <v>3311.7</v>
          </cell>
          <cell r="M29">
            <v>1932.6</v>
          </cell>
          <cell r="P29">
            <v>3311.7</v>
          </cell>
          <cell r="Q29">
            <v>1932.6</v>
          </cell>
          <cell r="R29">
            <v>14350.7</v>
          </cell>
          <cell r="S29">
            <v>8374.6</v>
          </cell>
          <cell r="T29">
            <v>109286.09999999999</v>
          </cell>
          <cell r="U29">
            <v>63775.799999999996</v>
          </cell>
          <cell r="V29">
            <v>158.24</v>
          </cell>
          <cell r="W29">
            <v>147.94999999999999</v>
          </cell>
          <cell r="X29">
            <v>0.75</v>
          </cell>
          <cell r="Y29">
            <v>0.8</v>
          </cell>
          <cell r="Z29">
            <v>118.68</v>
          </cell>
          <cell r="AA29">
            <v>118.36</v>
          </cell>
          <cell r="AB29">
            <v>0.1</v>
          </cell>
          <cell r="AC29">
            <v>0.13333333333333333</v>
          </cell>
          <cell r="AD29">
            <v>92.084681496461073</v>
          </cell>
          <cell r="AE29">
            <v>71.843866171003725</v>
          </cell>
          <cell r="AF29">
            <v>27.809573811931244</v>
          </cell>
          <cell r="AG29">
            <v>21.696847583643123</v>
          </cell>
          <cell r="AH29">
            <v>119.89425530839232</v>
          </cell>
          <cell r="AI29">
            <v>93.540713754646845</v>
          </cell>
          <cell r="AJ29">
            <v>213.43496906303915</v>
          </cell>
          <cell r="AK29">
            <v>311.67233048282435</v>
          </cell>
          <cell r="AL29">
            <v>1</v>
          </cell>
          <cell r="AM29">
            <v>311.67233048282435</v>
          </cell>
          <cell r="AN29">
            <v>16.131384458933582</v>
          </cell>
          <cell r="AO29">
            <v>1</v>
          </cell>
          <cell r="AP29">
            <v>16.131384458933582</v>
          </cell>
          <cell r="AQ29">
            <v>277.46545978195093</v>
          </cell>
          <cell r="AR29">
            <v>818.70414378674798</v>
          </cell>
          <cell r="AS29">
            <v>204.67603594668699</v>
          </cell>
          <cell r="AT29">
            <v>1023</v>
          </cell>
        </row>
        <row r="30">
          <cell r="B30" t="str">
            <v>A09.05.028</v>
          </cell>
          <cell r="C30" t="str">
            <v>Исследование уровня холестерина липопротеинов низкой плотности</v>
          </cell>
          <cell r="D30" t="str">
            <v>Врач клинической лабораторной диагностики</v>
          </cell>
          <cell r="E30" t="str">
            <v>Фельдшер-лаборант</v>
          </cell>
          <cell r="F30">
            <v>22078</v>
          </cell>
          <cell r="G30">
            <v>12884</v>
          </cell>
          <cell r="H30">
            <v>3311.7</v>
          </cell>
          <cell r="I30">
            <v>1932.6</v>
          </cell>
          <cell r="J30">
            <v>4415.6000000000004</v>
          </cell>
          <cell r="K30">
            <v>2576.8000000000002</v>
          </cell>
          <cell r="L30">
            <v>3311.7</v>
          </cell>
          <cell r="M30">
            <v>1932.6</v>
          </cell>
          <cell r="P30">
            <v>3311.7</v>
          </cell>
          <cell r="Q30">
            <v>1932.6</v>
          </cell>
          <cell r="R30">
            <v>14350.7</v>
          </cell>
          <cell r="S30">
            <v>8374.6</v>
          </cell>
          <cell r="T30">
            <v>109286.09999999999</v>
          </cell>
          <cell r="U30">
            <v>63775.799999999996</v>
          </cell>
          <cell r="V30">
            <v>158.24</v>
          </cell>
          <cell r="W30">
            <v>147.94999999999999</v>
          </cell>
          <cell r="X30">
            <v>0.75</v>
          </cell>
          <cell r="Y30">
            <v>0.8</v>
          </cell>
          <cell r="Z30">
            <v>118.68</v>
          </cell>
          <cell r="AA30">
            <v>118.36</v>
          </cell>
          <cell r="AB30">
            <v>0.1</v>
          </cell>
          <cell r="AC30">
            <v>0.13333333333333333</v>
          </cell>
          <cell r="AD30">
            <v>92.084681496461073</v>
          </cell>
          <cell r="AE30">
            <v>71.843866171003725</v>
          </cell>
          <cell r="AF30">
            <v>27.809573811931244</v>
          </cell>
          <cell r="AG30">
            <v>21.696847583643123</v>
          </cell>
          <cell r="AH30">
            <v>119.89425530839232</v>
          </cell>
          <cell r="AI30">
            <v>93.540713754646845</v>
          </cell>
          <cell r="AJ30">
            <v>213.43496906303915</v>
          </cell>
          <cell r="AK30">
            <v>311.67233048282435</v>
          </cell>
          <cell r="AL30">
            <v>1</v>
          </cell>
          <cell r="AM30">
            <v>311.67233048282435</v>
          </cell>
          <cell r="AN30">
            <v>16.131384458933582</v>
          </cell>
          <cell r="AO30">
            <v>1</v>
          </cell>
          <cell r="AP30">
            <v>16.131384458933582</v>
          </cell>
          <cell r="AQ30">
            <v>277.46545978195093</v>
          </cell>
          <cell r="AR30">
            <v>818.70414378674798</v>
          </cell>
          <cell r="AS30">
            <v>204.67603594668699</v>
          </cell>
          <cell r="AT30">
            <v>1023</v>
          </cell>
        </row>
        <row r="31">
          <cell r="B31" t="str">
            <v>A09.05.051</v>
          </cell>
          <cell r="C31" t="str">
            <v>Исследование уровня продуктов паракоагуляции в крови</v>
          </cell>
          <cell r="D31" t="str">
            <v>Врач клинической лабораторной диагностики</v>
          </cell>
          <cell r="E31" t="str">
            <v>Фельдшер-лаборант</v>
          </cell>
          <cell r="F31">
            <v>22078</v>
          </cell>
          <cell r="G31">
            <v>12884</v>
          </cell>
          <cell r="H31">
            <v>3311.7</v>
          </cell>
          <cell r="I31">
            <v>1932.6</v>
          </cell>
          <cell r="J31">
            <v>4415.6000000000004</v>
          </cell>
          <cell r="K31">
            <v>2576.8000000000002</v>
          </cell>
          <cell r="L31">
            <v>3311.7</v>
          </cell>
          <cell r="M31">
            <v>1932.6</v>
          </cell>
          <cell r="P31">
            <v>3311.7</v>
          </cell>
          <cell r="Q31">
            <v>1932.6</v>
          </cell>
          <cell r="R31">
            <v>14350.7</v>
          </cell>
          <cell r="S31">
            <v>8374.6</v>
          </cell>
          <cell r="T31">
            <v>109286.09999999999</v>
          </cell>
          <cell r="U31">
            <v>63775.799999999996</v>
          </cell>
          <cell r="V31">
            <v>158.24</v>
          </cell>
          <cell r="W31">
            <v>147.94999999999999</v>
          </cell>
          <cell r="X31">
            <v>0.75</v>
          </cell>
          <cell r="Y31">
            <v>0.8</v>
          </cell>
          <cell r="Z31">
            <v>118.68</v>
          </cell>
          <cell r="AA31">
            <v>118.36</v>
          </cell>
          <cell r="AB31">
            <v>0</v>
          </cell>
          <cell r="AC31">
            <v>0.23333333333333334</v>
          </cell>
          <cell r="AD31">
            <v>0</v>
          </cell>
          <cell r="AE31">
            <v>125.72676579925651</v>
          </cell>
          <cell r="AF31">
            <v>0</v>
          </cell>
          <cell r="AG31">
            <v>37.969483271375466</v>
          </cell>
          <cell r="AH31">
            <v>0</v>
          </cell>
          <cell r="AI31">
            <v>163.69624907063198</v>
          </cell>
          <cell r="AJ31">
            <v>163.69624907063198</v>
          </cell>
          <cell r="AK31">
            <v>311.67233048282435</v>
          </cell>
          <cell r="AL31">
            <v>1</v>
          </cell>
          <cell r="AM31">
            <v>311.67233048282435</v>
          </cell>
          <cell r="AN31">
            <v>16.131384458933582</v>
          </cell>
          <cell r="AO31">
            <v>1</v>
          </cell>
          <cell r="AP31">
            <v>16.131384458933582</v>
          </cell>
          <cell r="AQ31">
            <v>212.80512379182159</v>
          </cell>
          <cell r="AR31">
            <v>704.30508780421155</v>
          </cell>
          <cell r="AS31">
            <v>176.07627195105289</v>
          </cell>
          <cell r="AT31">
            <v>880</v>
          </cell>
        </row>
        <row r="32">
          <cell r="B32" t="str">
            <v>A12.05.027</v>
          </cell>
          <cell r="C32" t="str">
            <v>Определение протромбинового (тромбопластинового) времени в крови или в плазме</v>
          </cell>
          <cell r="D32" t="str">
            <v>Врач клинической лабораторной диагностики</v>
          </cell>
          <cell r="E32" t="str">
            <v>Фельдшер-лаборант</v>
          </cell>
          <cell r="F32">
            <v>22078</v>
          </cell>
          <cell r="G32">
            <v>12884</v>
          </cell>
          <cell r="H32">
            <v>3311.7</v>
          </cell>
          <cell r="I32">
            <v>1932.6</v>
          </cell>
          <cell r="J32">
            <v>4415.6000000000004</v>
          </cell>
          <cell r="K32">
            <v>2576.8000000000002</v>
          </cell>
          <cell r="L32">
            <v>3311.7</v>
          </cell>
          <cell r="M32">
            <v>1932.6</v>
          </cell>
          <cell r="P32">
            <v>3311.7</v>
          </cell>
          <cell r="Q32">
            <v>1932.6</v>
          </cell>
          <cell r="R32">
            <v>14350.7</v>
          </cell>
          <cell r="S32">
            <v>8374.6</v>
          </cell>
          <cell r="T32">
            <v>109286.09999999999</v>
          </cell>
          <cell r="U32">
            <v>63775.799999999996</v>
          </cell>
          <cell r="V32">
            <v>158.24</v>
          </cell>
          <cell r="W32">
            <v>147.94999999999999</v>
          </cell>
          <cell r="X32">
            <v>0.75</v>
          </cell>
          <cell r="Y32">
            <v>0.8</v>
          </cell>
          <cell r="Z32">
            <v>118.68</v>
          </cell>
          <cell r="AA32">
            <v>118.36</v>
          </cell>
          <cell r="AB32">
            <v>0.2</v>
          </cell>
          <cell r="AC32">
            <v>8.3333333333333329E-2</v>
          </cell>
          <cell r="AD32">
            <v>184.16936299292215</v>
          </cell>
          <cell r="AE32">
            <v>44.902416356877325</v>
          </cell>
          <cell r="AF32">
            <v>55.619147623862489</v>
          </cell>
          <cell r="AG32">
            <v>13.560529739776952</v>
          </cell>
          <cell r="AH32">
            <v>239.78851061678463</v>
          </cell>
          <cell r="AI32">
            <v>58.462946096654278</v>
          </cell>
          <cell r="AJ32">
            <v>298.25145671343893</v>
          </cell>
          <cell r="AK32">
            <v>378.45925844342952</v>
          </cell>
          <cell r="AL32">
            <v>1</v>
          </cell>
          <cell r="AM32">
            <v>378.45925844342952</v>
          </cell>
          <cell r="AN32">
            <v>19.588109700133632</v>
          </cell>
          <cell r="AO32">
            <v>1</v>
          </cell>
          <cell r="AP32">
            <v>19.588109700133632</v>
          </cell>
          <cell r="AQ32">
            <v>387.72689372747061</v>
          </cell>
          <cell r="AR32">
            <v>1084.0257185844725</v>
          </cell>
          <cell r="AS32">
            <v>271.00642964611814</v>
          </cell>
          <cell r="AT32">
            <v>1355</v>
          </cell>
        </row>
        <row r="33">
          <cell r="B33" t="str">
            <v>A12.05.026</v>
          </cell>
          <cell r="C33" t="str">
            <v>Исследование уровня кислорода крови</v>
          </cell>
          <cell r="D33" t="str">
            <v>Врач клинической лабораторной диагностики</v>
          </cell>
          <cell r="E33" t="str">
            <v>Фельдшер-лаборант</v>
          </cell>
          <cell r="F33">
            <v>22078</v>
          </cell>
          <cell r="G33">
            <v>12884</v>
          </cell>
          <cell r="H33">
            <v>3311.7</v>
          </cell>
          <cell r="I33">
            <v>1932.6</v>
          </cell>
          <cell r="J33">
            <v>4415.6000000000004</v>
          </cell>
          <cell r="K33">
            <v>2576.8000000000002</v>
          </cell>
          <cell r="L33">
            <v>3311.7</v>
          </cell>
          <cell r="M33">
            <v>1932.6</v>
          </cell>
          <cell r="P33">
            <v>3311.7</v>
          </cell>
          <cell r="Q33">
            <v>1932.6</v>
          </cell>
          <cell r="R33">
            <v>14350.7</v>
          </cell>
          <cell r="S33">
            <v>8374.6</v>
          </cell>
          <cell r="T33">
            <v>109286.09999999999</v>
          </cell>
          <cell r="U33">
            <v>63775.799999999996</v>
          </cell>
          <cell r="V33">
            <v>158.24</v>
          </cell>
          <cell r="W33">
            <v>147.94999999999999</v>
          </cell>
          <cell r="X33">
            <v>0.75</v>
          </cell>
          <cell r="Y33">
            <v>0.8</v>
          </cell>
          <cell r="Z33">
            <v>118.68</v>
          </cell>
          <cell r="AA33">
            <v>118.36</v>
          </cell>
          <cell r="AB33">
            <v>0.05</v>
          </cell>
          <cell r="AC33">
            <v>0</v>
          </cell>
          <cell r="AD33">
            <v>46.042340748230536</v>
          </cell>
          <cell r="AE33">
            <v>0</v>
          </cell>
          <cell r="AF33">
            <v>13.904786905965622</v>
          </cell>
          <cell r="AG33">
            <v>0</v>
          </cell>
          <cell r="AH33">
            <v>59.947127654196159</v>
          </cell>
          <cell r="AI33">
            <v>0</v>
          </cell>
          <cell r="AJ33">
            <v>59.947127654196159</v>
          </cell>
          <cell r="AK33">
            <v>66.786927960605212</v>
          </cell>
          <cell r="AL33">
            <v>1</v>
          </cell>
          <cell r="AM33">
            <v>66.786927960605212</v>
          </cell>
          <cell r="AN33">
            <v>3.4567252412000529</v>
          </cell>
          <cell r="AO33">
            <v>1</v>
          </cell>
          <cell r="AP33">
            <v>3.4567252412000529</v>
          </cell>
          <cell r="AQ33">
            <v>77.931265950455014</v>
          </cell>
          <cell r="AR33">
            <v>208.12204680645644</v>
          </cell>
          <cell r="AS33">
            <v>52.03051170161411</v>
          </cell>
          <cell r="AT33">
            <v>260</v>
          </cell>
        </row>
        <row r="34">
          <cell r="B34" t="str">
            <v>A09.05.284</v>
          </cell>
          <cell r="C34" t="str">
            <v>Исследование уровня углекислого газа в крови</v>
          </cell>
          <cell r="D34" t="str">
            <v>Врач клинической лабораторной диагностики</v>
          </cell>
          <cell r="E34" t="str">
            <v>Фельдшер-лаборант</v>
          </cell>
          <cell r="F34">
            <v>22078</v>
          </cell>
          <cell r="G34">
            <v>12884</v>
          </cell>
          <cell r="H34">
            <v>3311.7</v>
          </cell>
          <cell r="I34">
            <v>1932.6</v>
          </cell>
          <cell r="J34">
            <v>4415.6000000000004</v>
          </cell>
          <cell r="K34">
            <v>2576.8000000000002</v>
          </cell>
          <cell r="L34">
            <v>3311.7</v>
          </cell>
          <cell r="M34">
            <v>1932.6</v>
          </cell>
          <cell r="P34">
            <v>3311.7</v>
          </cell>
          <cell r="Q34">
            <v>1932.6</v>
          </cell>
          <cell r="R34">
            <v>14350.7</v>
          </cell>
          <cell r="S34">
            <v>8374.6</v>
          </cell>
          <cell r="T34">
            <v>109286.09999999999</v>
          </cell>
          <cell r="U34">
            <v>63775.799999999996</v>
          </cell>
          <cell r="V34">
            <v>158.24</v>
          </cell>
          <cell r="W34">
            <v>147.94999999999999</v>
          </cell>
          <cell r="X34">
            <v>0.75</v>
          </cell>
          <cell r="Y34">
            <v>0.8</v>
          </cell>
          <cell r="Z34">
            <v>118.68</v>
          </cell>
          <cell r="AA34">
            <v>118.36</v>
          </cell>
          <cell r="AB34">
            <v>0.05</v>
          </cell>
          <cell r="AC34">
            <v>0</v>
          </cell>
          <cell r="AD34">
            <v>46.042340748230536</v>
          </cell>
          <cell r="AE34">
            <v>0</v>
          </cell>
          <cell r="AF34">
            <v>13.904786905965622</v>
          </cell>
          <cell r="AG34">
            <v>0</v>
          </cell>
          <cell r="AH34">
            <v>59.947127654196159</v>
          </cell>
          <cell r="AI34">
            <v>0</v>
          </cell>
          <cell r="AJ34">
            <v>59.947127654196159</v>
          </cell>
          <cell r="AK34">
            <v>66.786927960605212</v>
          </cell>
          <cell r="AL34">
            <v>1</v>
          </cell>
          <cell r="AM34">
            <v>66.786927960605212</v>
          </cell>
          <cell r="AN34">
            <v>3.4567252412000529</v>
          </cell>
          <cell r="AO34">
            <v>1</v>
          </cell>
          <cell r="AP34">
            <v>3.4567252412000529</v>
          </cell>
          <cell r="AQ34">
            <v>77.931265950455014</v>
          </cell>
          <cell r="AR34">
            <v>208.12204680645644</v>
          </cell>
          <cell r="AS34">
            <v>52.03051170161411</v>
          </cell>
          <cell r="AT34">
            <v>260</v>
          </cell>
        </row>
        <row r="35">
          <cell r="B35" t="str">
            <v>A12.05.052</v>
          </cell>
          <cell r="C35" t="str">
            <v>Определение времени свертывания плазмы, активированное каолином</v>
          </cell>
          <cell r="D35" t="str">
            <v>Врач клинической лабораторной диагностики</v>
          </cell>
          <cell r="E35" t="str">
            <v>Фельдшер-лаборант</v>
          </cell>
          <cell r="F35">
            <v>22078</v>
          </cell>
          <cell r="G35">
            <v>12884</v>
          </cell>
          <cell r="H35">
            <v>3311.7</v>
          </cell>
          <cell r="I35">
            <v>1932.6</v>
          </cell>
          <cell r="J35">
            <v>4415.6000000000004</v>
          </cell>
          <cell r="K35">
            <v>2576.8000000000002</v>
          </cell>
          <cell r="L35">
            <v>3311.7</v>
          </cell>
          <cell r="M35">
            <v>1932.6</v>
          </cell>
          <cell r="P35">
            <v>3311.7</v>
          </cell>
          <cell r="Q35">
            <v>1932.6</v>
          </cell>
          <cell r="R35">
            <v>14350.7</v>
          </cell>
          <cell r="S35">
            <v>8374.6</v>
          </cell>
          <cell r="T35">
            <v>109286.09999999999</v>
          </cell>
          <cell r="U35">
            <v>63775.799999999996</v>
          </cell>
          <cell r="V35">
            <v>158.24</v>
          </cell>
          <cell r="W35">
            <v>147.94999999999999</v>
          </cell>
          <cell r="X35">
            <v>0.75</v>
          </cell>
          <cell r="Y35">
            <v>0.8</v>
          </cell>
          <cell r="Z35">
            <v>118.68</v>
          </cell>
          <cell r="AA35">
            <v>118.36</v>
          </cell>
          <cell r="AB35">
            <v>0</v>
          </cell>
          <cell r="AC35">
            <v>0.16666666666666666</v>
          </cell>
          <cell r="AD35">
            <v>0</v>
          </cell>
          <cell r="AE35">
            <v>89.804832713754649</v>
          </cell>
          <cell r="AF35">
            <v>0</v>
          </cell>
          <cell r="AG35">
            <v>27.121059479553903</v>
          </cell>
          <cell r="AH35">
            <v>0</v>
          </cell>
          <cell r="AI35">
            <v>116.92589219330856</v>
          </cell>
          <cell r="AJ35">
            <v>116.92589219330856</v>
          </cell>
          <cell r="AK35">
            <v>222.62309320201737</v>
          </cell>
          <cell r="AL35">
            <v>1</v>
          </cell>
          <cell r="AM35">
            <v>222.62309320201737</v>
          </cell>
          <cell r="AN35">
            <v>11.522417470666841</v>
          </cell>
          <cell r="AO35">
            <v>1</v>
          </cell>
          <cell r="AP35">
            <v>11.522417470666841</v>
          </cell>
          <cell r="AQ35">
            <v>152.00365985130114</v>
          </cell>
          <cell r="AR35">
            <v>503.07506271729392</v>
          </cell>
          <cell r="AS35">
            <v>125.76876567932348</v>
          </cell>
          <cell r="AT35">
            <v>629</v>
          </cell>
        </row>
        <row r="36">
          <cell r="B36" t="str">
            <v>A12.05.053</v>
          </cell>
          <cell r="C36" t="str">
            <v>Определение времени свертывания плазмы, активированное кефалином</v>
          </cell>
          <cell r="D36" t="str">
            <v>Врач клинической лабораторной диагностики</v>
          </cell>
          <cell r="E36" t="str">
            <v>Фельдшер-лаборант</v>
          </cell>
          <cell r="F36">
            <v>22078</v>
          </cell>
          <cell r="G36">
            <v>12884</v>
          </cell>
          <cell r="H36">
            <v>3311.7</v>
          </cell>
          <cell r="I36">
            <v>1932.6</v>
          </cell>
          <cell r="J36">
            <v>4415.6000000000004</v>
          </cell>
          <cell r="K36">
            <v>2576.8000000000002</v>
          </cell>
          <cell r="L36">
            <v>3311.7</v>
          </cell>
          <cell r="M36">
            <v>1932.6</v>
          </cell>
          <cell r="P36">
            <v>3311.7</v>
          </cell>
          <cell r="Q36">
            <v>1932.6</v>
          </cell>
          <cell r="R36">
            <v>14350.7</v>
          </cell>
          <cell r="S36">
            <v>8374.6</v>
          </cell>
          <cell r="T36">
            <v>109286.09999999999</v>
          </cell>
          <cell r="U36">
            <v>63775.799999999996</v>
          </cell>
          <cell r="V36">
            <v>158.24</v>
          </cell>
          <cell r="W36">
            <v>147.94999999999999</v>
          </cell>
          <cell r="X36">
            <v>0.75</v>
          </cell>
          <cell r="Y36">
            <v>0.8</v>
          </cell>
          <cell r="Z36">
            <v>118.68</v>
          </cell>
          <cell r="AA36">
            <v>118.36</v>
          </cell>
          <cell r="AB36">
            <v>0</v>
          </cell>
          <cell r="AC36">
            <v>0.16666666666666666</v>
          </cell>
          <cell r="AD36">
            <v>0</v>
          </cell>
          <cell r="AE36">
            <v>89.804832713754649</v>
          </cell>
          <cell r="AF36">
            <v>0</v>
          </cell>
          <cell r="AG36">
            <v>27.121059479553903</v>
          </cell>
          <cell r="AH36">
            <v>0</v>
          </cell>
          <cell r="AI36">
            <v>116.92589219330856</v>
          </cell>
          <cell r="AJ36">
            <v>116.92589219330856</v>
          </cell>
          <cell r="AK36">
            <v>222.62309320201737</v>
          </cell>
          <cell r="AL36">
            <v>1</v>
          </cell>
          <cell r="AM36">
            <v>222.62309320201737</v>
          </cell>
          <cell r="AN36">
            <v>11.522417470666841</v>
          </cell>
          <cell r="AO36">
            <v>1</v>
          </cell>
          <cell r="AP36">
            <v>11.522417470666841</v>
          </cell>
          <cell r="AQ36">
            <v>152.00365985130114</v>
          </cell>
          <cell r="AR36">
            <v>503.07506271729392</v>
          </cell>
          <cell r="AS36">
            <v>125.76876567932348</v>
          </cell>
          <cell r="AT36">
            <v>629</v>
          </cell>
        </row>
        <row r="37">
          <cell r="B37" t="str">
            <v>A12.05.118</v>
          </cell>
          <cell r="C37" t="str">
            <v>Исследование уровня эритроцитов в крови</v>
          </cell>
          <cell r="D37" t="str">
            <v>Врач клинической лабораторной диагностики</v>
          </cell>
          <cell r="E37" t="str">
            <v>Фельдшер-лаборант</v>
          </cell>
          <cell r="F37">
            <v>22078</v>
          </cell>
          <cell r="G37">
            <v>12884</v>
          </cell>
          <cell r="H37">
            <v>3311.7</v>
          </cell>
          <cell r="I37">
            <v>1932.6</v>
          </cell>
          <cell r="J37">
            <v>4415.6000000000004</v>
          </cell>
          <cell r="K37">
            <v>2576.8000000000002</v>
          </cell>
          <cell r="L37">
            <v>3311.7</v>
          </cell>
          <cell r="M37">
            <v>1932.6</v>
          </cell>
          <cell r="P37">
            <v>3311.7</v>
          </cell>
          <cell r="Q37">
            <v>1932.6</v>
          </cell>
          <cell r="R37">
            <v>14350.7</v>
          </cell>
          <cell r="S37">
            <v>8374.6</v>
          </cell>
          <cell r="T37">
            <v>109286.09999999999</v>
          </cell>
          <cell r="U37">
            <v>63775.799999999996</v>
          </cell>
          <cell r="V37">
            <v>158.24</v>
          </cell>
          <cell r="W37">
            <v>147.94999999999999</v>
          </cell>
          <cell r="X37">
            <v>0.75</v>
          </cell>
          <cell r="Y37">
            <v>0.8</v>
          </cell>
          <cell r="Z37">
            <v>118.68</v>
          </cell>
          <cell r="AA37">
            <v>118.36</v>
          </cell>
          <cell r="AB37">
            <v>0</v>
          </cell>
          <cell r="AC37">
            <v>0.15</v>
          </cell>
          <cell r="AD37">
            <v>0</v>
          </cell>
          <cell r="AE37">
            <v>80.824349442379187</v>
          </cell>
          <cell r="AF37">
            <v>0</v>
          </cell>
          <cell r="AG37">
            <v>24.408953531598513</v>
          </cell>
          <cell r="AH37">
            <v>0</v>
          </cell>
          <cell r="AI37">
            <v>105.2333029739777</v>
          </cell>
          <cell r="AJ37">
            <v>105.2333029739777</v>
          </cell>
          <cell r="AK37">
            <v>200.36078388181565</v>
          </cell>
          <cell r="AL37">
            <v>1</v>
          </cell>
          <cell r="AM37">
            <v>200.36078388181565</v>
          </cell>
          <cell r="AN37">
            <v>10.370175723600157</v>
          </cell>
          <cell r="AO37">
            <v>1</v>
          </cell>
          <cell r="AP37">
            <v>10.370175723600157</v>
          </cell>
          <cell r="AQ37">
            <v>136.803293866171</v>
          </cell>
          <cell r="AR37">
            <v>452.76755644556454</v>
          </cell>
          <cell r="AS37">
            <v>113.19188911139113</v>
          </cell>
          <cell r="AT37">
            <v>566</v>
          </cell>
        </row>
        <row r="38">
          <cell r="B38" t="str">
            <v>A09.05.039</v>
          </cell>
          <cell r="C38" t="str">
            <v>Определение активности лактатдегидрогеназы в крови</v>
          </cell>
          <cell r="D38" t="str">
            <v>Врач клинической лабораторной диагностики</v>
          </cell>
          <cell r="E38" t="str">
            <v>Фельдшер-лаборант</v>
          </cell>
          <cell r="F38">
            <v>22078</v>
          </cell>
          <cell r="G38">
            <v>12884</v>
          </cell>
          <cell r="H38">
            <v>3311.7</v>
          </cell>
          <cell r="I38">
            <v>1932.6</v>
          </cell>
          <cell r="J38">
            <v>4415.6000000000004</v>
          </cell>
          <cell r="K38">
            <v>2576.8000000000002</v>
          </cell>
          <cell r="L38">
            <v>3311.7</v>
          </cell>
          <cell r="M38">
            <v>1932.6</v>
          </cell>
          <cell r="P38">
            <v>3311.7</v>
          </cell>
          <cell r="Q38">
            <v>1932.6</v>
          </cell>
          <cell r="R38">
            <v>14350.7</v>
          </cell>
          <cell r="S38">
            <v>8374.6</v>
          </cell>
          <cell r="T38">
            <v>109286.09999999999</v>
          </cell>
          <cell r="U38">
            <v>63775.799999999996</v>
          </cell>
          <cell r="V38">
            <v>158.24</v>
          </cell>
          <cell r="W38">
            <v>147.94999999999999</v>
          </cell>
          <cell r="X38">
            <v>0.75</v>
          </cell>
          <cell r="Y38">
            <v>0.8</v>
          </cell>
          <cell r="Z38">
            <v>118.68</v>
          </cell>
          <cell r="AA38">
            <v>118.36</v>
          </cell>
          <cell r="AB38">
            <v>3.3333333333333333E-2</v>
          </cell>
          <cell r="AC38">
            <v>0</v>
          </cell>
          <cell r="AD38">
            <v>30.694893832153689</v>
          </cell>
          <cell r="AE38">
            <v>0</v>
          </cell>
          <cell r="AF38">
            <v>9.2698579373104142</v>
          </cell>
          <cell r="AG38">
            <v>0</v>
          </cell>
          <cell r="AH38">
            <v>39.964751769464101</v>
          </cell>
          <cell r="AI38">
            <v>0</v>
          </cell>
          <cell r="AJ38">
            <v>39.964751769464101</v>
          </cell>
          <cell r="AK38">
            <v>44.524618640403475</v>
          </cell>
          <cell r="AL38">
            <v>1</v>
          </cell>
          <cell r="AM38">
            <v>44.524618640403475</v>
          </cell>
          <cell r="AN38">
            <v>2.3044834941333683</v>
          </cell>
          <cell r="AO38">
            <v>1</v>
          </cell>
          <cell r="AP38">
            <v>2.3044834941333683</v>
          </cell>
          <cell r="AQ38">
            <v>51.954177300303336</v>
          </cell>
          <cell r="AR38">
            <v>138.74803120430428</v>
          </cell>
          <cell r="AS38">
            <v>34.687007801076071</v>
          </cell>
          <cell r="AT38">
            <v>173</v>
          </cell>
        </row>
        <row r="39">
          <cell r="B39" t="str">
            <v>A09.05.044</v>
          </cell>
          <cell r="C39" t="str">
            <v>Определение активности гамма-глютамилтрансферазы в крови</v>
          </cell>
          <cell r="D39" t="str">
            <v>Врач клинической лабораторной диагностики</v>
          </cell>
          <cell r="E39" t="str">
            <v>Фельдшер-лаборант</v>
          </cell>
          <cell r="F39">
            <v>22078</v>
          </cell>
          <cell r="G39">
            <v>12884</v>
          </cell>
          <cell r="H39">
            <v>3311.7</v>
          </cell>
          <cell r="I39">
            <v>1932.6</v>
          </cell>
          <cell r="J39">
            <v>4415.6000000000004</v>
          </cell>
          <cell r="K39">
            <v>2576.8000000000002</v>
          </cell>
          <cell r="L39">
            <v>3311.7</v>
          </cell>
          <cell r="M39">
            <v>1932.6</v>
          </cell>
          <cell r="P39">
            <v>3311.7</v>
          </cell>
          <cell r="Q39">
            <v>1932.6</v>
          </cell>
          <cell r="R39">
            <v>14350.7</v>
          </cell>
          <cell r="S39">
            <v>8374.6</v>
          </cell>
          <cell r="T39">
            <v>109286.09999999999</v>
          </cell>
          <cell r="U39">
            <v>63775.799999999996</v>
          </cell>
          <cell r="V39">
            <v>158.24</v>
          </cell>
          <cell r="W39">
            <v>147.94999999999999</v>
          </cell>
          <cell r="X39">
            <v>0.75</v>
          </cell>
          <cell r="Y39">
            <v>0.8</v>
          </cell>
          <cell r="Z39">
            <v>118.68</v>
          </cell>
          <cell r="AA39">
            <v>118.36</v>
          </cell>
          <cell r="AB39">
            <v>3.3333333333333333E-2</v>
          </cell>
          <cell r="AC39">
            <v>0</v>
          </cell>
          <cell r="AD39">
            <v>30.694893832153689</v>
          </cell>
          <cell r="AE39">
            <v>0</v>
          </cell>
          <cell r="AF39">
            <v>9.2698579373104142</v>
          </cell>
          <cell r="AG39">
            <v>0</v>
          </cell>
          <cell r="AH39">
            <v>39.964751769464101</v>
          </cell>
          <cell r="AI39">
            <v>0</v>
          </cell>
          <cell r="AJ39">
            <v>39.964751769464101</v>
          </cell>
          <cell r="AK39">
            <v>44.524618640403475</v>
          </cell>
          <cell r="AL39">
            <v>1</v>
          </cell>
          <cell r="AM39">
            <v>44.524618640403475</v>
          </cell>
          <cell r="AN39">
            <v>2.3044834941333683</v>
          </cell>
          <cell r="AO39">
            <v>1</v>
          </cell>
          <cell r="AP39">
            <v>2.3044834941333683</v>
          </cell>
          <cell r="AQ39">
            <v>51.954177300303336</v>
          </cell>
          <cell r="AR39">
            <v>138.74803120430428</v>
          </cell>
          <cell r="AS39">
            <v>34.687007801076071</v>
          </cell>
          <cell r="AT39">
            <v>173</v>
          </cell>
        </row>
        <row r="40">
          <cell r="B40" t="str">
            <v>A09.05.042</v>
          </cell>
          <cell r="C40" t="str">
            <v>Определение активности аланинаминотрансферазы в крови</v>
          </cell>
          <cell r="D40" t="str">
            <v>Врач клинической лабораторной диагностики</v>
          </cell>
          <cell r="E40" t="str">
            <v>Фельдшер-лаборант</v>
          </cell>
          <cell r="F40">
            <v>22078</v>
          </cell>
          <cell r="G40">
            <v>12884</v>
          </cell>
          <cell r="H40">
            <v>3311.7</v>
          </cell>
          <cell r="I40">
            <v>1932.6</v>
          </cell>
          <cell r="J40">
            <v>4415.6000000000004</v>
          </cell>
          <cell r="K40">
            <v>2576.8000000000002</v>
          </cell>
          <cell r="L40">
            <v>3311.7</v>
          </cell>
          <cell r="M40">
            <v>1932.6</v>
          </cell>
          <cell r="P40">
            <v>3311.7</v>
          </cell>
          <cell r="Q40">
            <v>1932.6</v>
          </cell>
          <cell r="R40">
            <v>14350.7</v>
          </cell>
          <cell r="S40">
            <v>8374.6</v>
          </cell>
          <cell r="T40">
            <v>109286.09999999999</v>
          </cell>
          <cell r="U40">
            <v>63775.799999999996</v>
          </cell>
          <cell r="V40">
            <v>158.24</v>
          </cell>
          <cell r="W40">
            <v>147.94999999999999</v>
          </cell>
          <cell r="X40">
            <v>0.75</v>
          </cell>
          <cell r="Y40">
            <v>0.8</v>
          </cell>
          <cell r="Z40">
            <v>118.68</v>
          </cell>
          <cell r="AA40">
            <v>118.36</v>
          </cell>
          <cell r="AB40">
            <v>0</v>
          </cell>
          <cell r="AC40">
            <v>0.1</v>
          </cell>
          <cell r="AD40">
            <v>0</v>
          </cell>
          <cell r="AE40">
            <v>53.882899628252794</v>
          </cell>
          <cell r="AF40">
            <v>0</v>
          </cell>
          <cell r="AG40">
            <v>16.272635687732343</v>
          </cell>
          <cell r="AH40">
            <v>0</v>
          </cell>
          <cell r="AI40">
            <v>70.155535315985134</v>
          </cell>
          <cell r="AJ40">
            <v>70.155535315985134</v>
          </cell>
          <cell r="AK40">
            <v>133.57385592121042</v>
          </cell>
          <cell r="AL40">
            <v>1</v>
          </cell>
          <cell r="AM40">
            <v>133.57385592121042</v>
          </cell>
          <cell r="AN40">
            <v>6.9134504824001057</v>
          </cell>
          <cell r="AO40">
            <v>1</v>
          </cell>
          <cell r="AP40">
            <v>6.9134504824001057</v>
          </cell>
          <cell r="AQ40">
            <v>91.202195910780674</v>
          </cell>
          <cell r="AR40">
            <v>301.84503763037634</v>
          </cell>
          <cell r="AS40">
            <v>75.461259407594085</v>
          </cell>
          <cell r="AT40">
            <v>377</v>
          </cell>
        </row>
        <row r="41">
          <cell r="B41" t="str">
            <v>A09.05.022</v>
          </cell>
          <cell r="C41" t="str">
            <v>Исследование уровня свободного и связанного билирубина в крови</v>
          </cell>
          <cell r="D41" t="str">
            <v>Врач клинической лабораторной диагностики</v>
          </cell>
          <cell r="E41" t="str">
            <v>Фельдшер-лаборант</v>
          </cell>
          <cell r="F41">
            <v>22078</v>
          </cell>
          <cell r="G41">
            <v>12884</v>
          </cell>
          <cell r="H41">
            <v>3311.7</v>
          </cell>
          <cell r="I41">
            <v>1932.6</v>
          </cell>
          <cell r="J41">
            <v>4415.6000000000004</v>
          </cell>
          <cell r="K41">
            <v>2576.8000000000002</v>
          </cell>
          <cell r="L41">
            <v>3311.7</v>
          </cell>
          <cell r="M41">
            <v>1932.6</v>
          </cell>
          <cell r="P41">
            <v>3311.7</v>
          </cell>
          <cell r="Q41">
            <v>1932.6</v>
          </cell>
          <cell r="R41">
            <v>14350.7</v>
          </cell>
          <cell r="S41">
            <v>8374.6</v>
          </cell>
          <cell r="T41">
            <v>109286.09999999999</v>
          </cell>
          <cell r="U41">
            <v>63775.799999999996</v>
          </cell>
          <cell r="V41">
            <v>158.24</v>
          </cell>
          <cell r="W41">
            <v>147.94999999999999</v>
          </cell>
          <cell r="X41">
            <v>0.75</v>
          </cell>
          <cell r="Y41">
            <v>0.8</v>
          </cell>
          <cell r="Z41">
            <v>118.68</v>
          </cell>
          <cell r="AA41">
            <v>118.36</v>
          </cell>
          <cell r="AB41">
            <v>1.6666666666666666E-2</v>
          </cell>
          <cell r="AC41">
            <v>0.15</v>
          </cell>
          <cell r="AD41">
            <v>15.347446916076844</v>
          </cell>
          <cell r="AE41">
            <v>80.824349442379187</v>
          </cell>
          <cell r="AF41">
            <v>4.6349289686552071</v>
          </cell>
          <cell r="AG41">
            <v>24.408953531598513</v>
          </cell>
          <cell r="AH41">
            <v>19.982375884732051</v>
          </cell>
          <cell r="AI41">
            <v>105.2333029739777</v>
          </cell>
          <cell r="AJ41">
            <v>125.21567885870975</v>
          </cell>
          <cell r="AK41">
            <v>222.62309320201737</v>
          </cell>
          <cell r="AL41">
            <v>1</v>
          </cell>
          <cell r="AM41">
            <v>222.62309320201737</v>
          </cell>
          <cell r="AN41">
            <v>11.522417470666841</v>
          </cell>
          <cell r="AO41">
            <v>1</v>
          </cell>
          <cell r="AP41">
            <v>11.522417470666841</v>
          </cell>
          <cell r="AQ41">
            <v>162.78038251632267</v>
          </cell>
          <cell r="AR41">
            <v>522.14157204771664</v>
          </cell>
          <cell r="AS41">
            <v>130.53539301192916</v>
          </cell>
          <cell r="AT41">
            <v>653</v>
          </cell>
        </row>
        <row r="42">
          <cell r="B42" t="str">
            <v>A09.05.021</v>
          </cell>
          <cell r="C42" t="str">
            <v>Исследование уровня общего билирубина в крови</v>
          </cell>
          <cell r="D42" t="str">
            <v>Врач клинической лабораторной диагностики</v>
          </cell>
          <cell r="E42" t="str">
            <v>Фельдшер-лаборант</v>
          </cell>
          <cell r="F42">
            <v>22078</v>
          </cell>
          <cell r="G42">
            <v>12884</v>
          </cell>
          <cell r="H42">
            <v>3311.7</v>
          </cell>
          <cell r="I42">
            <v>1932.6</v>
          </cell>
          <cell r="J42">
            <v>4415.6000000000004</v>
          </cell>
          <cell r="K42">
            <v>2576.8000000000002</v>
          </cell>
          <cell r="L42">
            <v>3311.7</v>
          </cell>
          <cell r="M42">
            <v>1932.6</v>
          </cell>
          <cell r="P42">
            <v>3311.7</v>
          </cell>
          <cell r="Q42">
            <v>1932.6</v>
          </cell>
          <cell r="R42">
            <v>14350.7</v>
          </cell>
          <cell r="S42">
            <v>8374.6</v>
          </cell>
          <cell r="T42">
            <v>109286.09999999999</v>
          </cell>
          <cell r="U42">
            <v>63775.799999999996</v>
          </cell>
          <cell r="V42">
            <v>158.24</v>
          </cell>
          <cell r="W42">
            <v>147.94999999999999</v>
          </cell>
          <cell r="X42">
            <v>0.75</v>
          </cell>
          <cell r="Y42">
            <v>0.8</v>
          </cell>
          <cell r="Z42">
            <v>118.68</v>
          </cell>
          <cell r="AA42">
            <v>118.36</v>
          </cell>
          <cell r="AB42">
            <v>1.6666666666666666E-2</v>
          </cell>
          <cell r="AC42">
            <v>0.1</v>
          </cell>
          <cell r="AD42">
            <v>15.347446916076844</v>
          </cell>
          <cell r="AE42">
            <v>53.882899628252794</v>
          </cell>
          <cell r="AF42">
            <v>4.6349289686552071</v>
          </cell>
          <cell r="AG42">
            <v>16.272635687732343</v>
          </cell>
          <cell r="AH42">
            <v>19.982375884732051</v>
          </cell>
          <cell r="AI42">
            <v>70.155535315985134</v>
          </cell>
          <cell r="AJ42">
            <v>90.137911200717184</v>
          </cell>
          <cell r="AK42">
            <v>155.83616524141217</v>
          </cell>
          <cell r="AL42">
            <v>1</v>
          </cell>
          <cell r="AM42">
            <v>155.83616524141217</v>
          </cell>
          <cell r="AN42">
            <v>8.0656922294667908</v>
          </cell>
          <cell r="AO42">
            <v>1</v>
          </cell>
          <cell r="AP42">
            <v>8.0656922294667908</v>
          </cell>
          <cell r="AQ42">
            <v>117.17928456093235</v>
          </cell>
          <cell r="AR42">
            <v>371.21905323252849</v>
          </cell>
          <cell r="AS42">
            <v>92.804763308132124</v>
          </cell>
          <cell r="AT42">
            <v>464</v>
          </cell>
        </row>
        <row r="43">
          <cell r="B43" t="str">
            <v>A09.05.033</v>
          </cell>
          <cell r="C43" t="str">
            <v>Исследование уровня неорганического фосфора в крови</v>
          </cell>
          <cell r="D43" t="str">
            <v>Врач клинической лабораторной диагностики</v>
          </cell>
          <cell r="E43" t="str">
            <v>Фельдшер-лаборант</v>
          </cell>
          <cell r="F43">
            <v>22078</v>
          </cell>
          <cell r="G43">
            <v>12884</v>
          </cell>
          <cell r="H43">
            <v>3311.7</v>
          </cell>
          <cell r="I43">
            <v>1932.6</v>
          </cell>
          <cell r="J43">
            <v>4415.6000000000004</v>
          </cell>
          <cell r="K43">
            <v>2576.8000000000002</v>
          </cell>
          <cell r="L43">
            <v>3311.7</v>
          </cell>
          <cell r="M43">
            <v>1932.6</v>
          </cell>
          <cell r="P43">
            <v>3311.7</v>
          </cell>
          <cell r="Q43">
            <v>1932.6</v>
          </cell>
          <cell r="R43">
            <v>14350.7</v>
          </cell>
          <cell r="S43">
            <v>8374.6</v>
          </cell>
          <cell r="T43">
            <v>109286.09999999999</v>
          </cell>
          <cell r="U43">
            <v>63775.799999999996</v>
          </cell>
          <cell r="V43">
            <v>158.24</v>
          </cell>
          <cell r="W43">
            <v>147.94999999999999</v>
          </cell>
          <cell r="X43">
            <v>0.75</v>
          </cell>
          <cell r="Y43">
            <v>0.8</v>
          </cell>
          <cell r="Z43">
            <v>118.68</v>
          </cell>
          <cell r="AA43">
            <v>118.36</v>
          </cell>
          <cell r="AB43">
            <v>0</v>
          </cell>
          <cell r="AC43">
            <v>0.13333333333333333</v>
          </cell>
          <cell r="AD43">
            <v>0</v>
          </cell>
          <cell r="AE43">
            <v>71.843866171003725</v>
          </cell>
          <cell r="AF43">
            <v>0</v>
          </cell>
          <cell r="AG43">
            <v>21.696847583643123</v>
          </cell>
          <cell r="AH43">
            <v>0</v>
          </cell>
          <cell r="AI43">
            <v>93.540713754646845</v>
          </cell>
          <cell r="AJ43">
            <v>93.540713754646845</v>
          </cell>
          <cell r="AK43">
            <v>178.0984745616139</v>
          </cell>
          <cell r="AL43">
            <v>1</v>
          </cell>
          <cell r="AM43">
            <v>178.0984745616139</v>
          </cell>
          <cell r="AN43">
            <v>9.2179339765334731</v>
          </cell>
          <cell r="AO43">
            <v>1</v>
          </cell>
          <cell r="AP43">
            <v>9.2179339765334731</v>
          </cell>
          <cell r="AQ43">
            <v>121.6029278810409</v>
          </cell>
          <cell r="AR43">
            <v>402.4600501738351</v>
          </cell>
          <cell r="AS43">
            <v>100.61501254345877</v>
          </cell>
          <cell r="AT43">
            <v>503</v>
          </cell>
        </row>
        <row r="44">
          <cell r="B44" t="str">
            <v>A09.28.012</v>
          </cell>
          <cell r="C44" t="str">
            <v>Исследование уровня кальция в моче</v>
          </cell>
          <cell r="D44" t="str">
            <v>Врач клинической лабораторной диагностики</v>
          </cell>
          <cell r="E44" t="str">
            <v>Фельдшер-лаборант</v>
          </cell>
          <cell r="F44">
            <v>22078</v>
          </cell>
          <cell r="G44">
            <v>12884</v>
          </cell>
          <cell r="H44">
            <v>3311.7</v>
          </cell>
          <cell r="I44">
            <v>1932.6</v>
          </cell>
          <cell r="J44">
            <v>4415.6000000000004</v>
          </cell>
          <cell r="K44">
            <v>2576.8000000000002</v>
          </cell>
          <cell r="L44">
            <v>3311.7</v>
          </cell>
          <cell r="M44">
            <v>1932.6</v>
          </cell>
          <cell r="P44">
            <v>3311.7</v>
          </cell>
          <cell r="Q44">
            <v>1932.6</v>
          </cell>
          <cell r="R44">
            <v>14350.7</v>
          </cell>
          <cell r="S44">
            <v>8374.6</v>
          </cell>
          <cell r="T44">
            <v>109286.09999999999</v>
          </cell>
          <cell r="U44">
            <v>63775.799999999996</v>
          </cell>
          <cell r="V44">
            <v>158.24</v>
          </cell>
          <cell r="W44">
            <v>147.94999999999999</v>
          </cell>
          <cell r="X44">
            <v>0.75</v>
          </cell>
          <cell r="Y44">
            <v>0.8</v>
          </cell>
          <cell r="Z44">
            <v>118.68</v>
          </cell>
          <cell r="AA44">
            <v>118.36</v>
          </cell>
          <cell r="AB44">
            <v>0</v>
          </cell>
          <cell r="AC44">
            <v>0.1</v>
          </cell>
          <cell r="AD44">
            <v>0</v>
          </cell>
          <cell r="AE44">
            <v>53.882899628252794</v>
          </cell>
          <cell r="AF44">
            <v>0</v>
          </cell>
          <cell r="AG44">
            <v>16.272635687732343</v>
          </cell>
          <cell r="AH44">
            <v>0</v>
          </cell>
          <cell r="AI44">
            <v>70.155535315985134</v>
          </cell>
          <cell r="AJ44">
            <v>70.155535315985134</v>
          </cell>
          <cell r="AK44">
            <v>133.57385592121042</v>
          </cell>
          <cell r="AL44">
            <v>1</v>
          </cell>
          <cell r="AM44">
            <v>133.57385592121042</v>
          </cell>
          <cell r="AN44">
            <v>6.9134504824001057</v>
          </cell>
          <cell r="AO44">
            <v>1</v>
          </cell>
          <cell r="AP44">
            <v>6.9134504824001057</v>
          </cell>
          <cell r="AQ44">
            <v>91.202195910780674</v>
          </cell>
          <cell r="AR44">
            <v>301.84503763037634</v>
          </cell>
          <cell r="AS44">
            <v>75.461259407594085</v>
          </cell>
          <cell r="AT44">
            <v>377</v>
          </cell>
        </row>
        <row r="45">
          <cell r="B45" t="str">
            <v>A09.05.007</v>
          </cell>
          <cell r="C45" t="str">
            <v>Исследование уровня железа сыворотки крови</v>
          </cell>
          <cell r="D45" t="str">
            <v>Врач клинической лабораторной диагностики</v>
          </cell>
          <cell r="E45" t="str">
            <v>Фельдшер-лаборант</v>
          </cell>
          <cell r="F45">
            <v>22078</v>
          </cell>
          <cell r="G45">
            <v>12884</v>
          </cell>
          <cell r="H45">
            <v>3311.7</v>
          </cell>
          <cell r="I45">
            <v>1932.6</v>
          </cell>
          <cell r="J45">
            <v>4415.6000000000004</v>
          </cell>
          <cell r="K45">
            <v>2576.8000000000002</v>
          </cell>
          <cell r="L45">
            <v>3311.7</v>
          </cell>
          <cell r="M45">
            <v>1932.6</v>
          </cell>
          <cell r="P45">
            <v>3311.7</v>
          </cell>
          <cell r="Q45">
            <v>1932.6</v>
          </cell>
          <cell r="R45">
            <v>14350.7</v>
          </cell>
          <cell r="S45">
            <v>8374.6</v>
          </cell>
          <cell r="T45">
            <v>109286.09999999999</v>
          </cell>
          <cell r="U45">
            <v>63775.799999999996</v>
          </cell>
          <cell r="V45">
            <v>158.24</v>
          </cell>
          <cell r="W45">
            <v>147.94999999999999</v>
          </cell>
          <cell r="X45">
            <v>0.75</v>
          </cell>
          <cell r="Y45">
            <v>0.8</v>
          </cell>
          <cell r="Z45">
            <v>118.68</v>
          </cell>
          <cell r="AA45">
            <v>118.36</v>
          </cell>
          <cell r="AB45">
            <v>1.6666666666666666E-2</v>
          </cell>
          <cell r="AC45">
            <v>3.3333333333333333E-2</v>
          </cell>
          <cell r="AD45">
            <v>15.347446916076844</v>
          </cell>
          <cell r="AE45">
            <v>17.960966542750931</v>
          </cell>
          <cell r="AF45">
            <v>4.6349289686552071</v>
          </cell>
          <cell r="AG45">
            <v>5.4242118959107808</v>
          </cell>
          <cell r="AH45">
            <v>19.982375884732051</v>
          </cell>
          <cell r="AI45">
            <v>23.385178438661711</v>
          </cell>
          <cell r="AJ45">
            <v>43.367554323393762</v>
          </cell>
          <cell r="AK45">
            <v>66.786927960605212</v>
          </cell>
          <cell r="AL45">
            <v>1</v>
          </cell>
          <cell r="AM45">
            <v>66.786927960605212</v>
          </cell>
          <cell r="AN45">
            <v>3.4567252412000529</v>
          </cell>
          <cell r="AO45">
            <v>1</v>
          </cell>
          <cell r="AP45">
            <v>3.4567252412000529</v>
          </cell>
          <cell r="AQ45">
            <v>56.377820620411889</v>
          </cell>
          <cell r="AR45">
            <v>169.98902814561092</v>
          </cell>
          <cell r="AS45">
            <v>42.497257036402729</v>
          </cell>
          <cell r="AT45">
            <v>212</v>
          </cell>
        </row>
        <row r="46">
          <cell r="B46" t="str">
            <v>A09.05.043</v>
          </cell>
          <cell r="C46" t="str">
            <v>Определение активности креатинкиназы в крови</v>
          </cell>
          <cell r="D46" t="str">
            <v>Врач клинической лабораторной диагностики</v>
          </cell>
          <cell r="E46" t="str">
            <v>Фельдшер-лаборант</v>
          </cell>
          <cell r="F46">
            <v>22078</v>
          </cell>
          <cell r="G46">
            <v>12884</v>
          </cell>
          <cell r="H46">
            <v>3311.7</v>
          </cell>
          <cell r="I46">
            <v>1932.6</v>
          </cell>
          <cell r="J46">
            <v>4415.6000000000004</v>
          </cell>
          <cell r="K46">
            <v>2576.8000000000002</v>
          </cell>
          <cell r="L46">
            <v>3311.7</v>
          </cell>
          <cell r="M46">
            <v>1932.6</v>
          </cell>
          <cell r="P46">
            <v>3311.7</v>
          </cell>
          <cell r="Q46">
            <v>1932.6</v>
          </cell>
          <cell r="R46">
            <v>14350.7</v>
          </cell>
          <cell r="S46">
            <v>8374.6</v>
          </cell>
          <cell r="T46">
            <v>109286.09999999999</v>
          </cell>
          <cell r="U46">
            <v>63775.799999999996</v>
          </cell>
          <cell r="V46">
            <v>158.24</v>
          </cell>
          <cell r="W46">
            <v>147.94999999999999</v>
          </cell>
          <cell r="X46">
            <v>0.75</v>
          </cell>
          <cell r="Y46">
            <v>0.8</v>
          </cell>
          <cell r="Z46">
            <v>118.68</v>
          </cell>
          <cell r="AA46">
            <v>118.36</v>
          </cell>
          <cell r="AB46">
            <v>0</v>
          </cell>
          <cell r="AC46">
            <v>0.13333333333333333</v>
          </cell>
          <cell r="AD46">
            <v>0</v>
          </cell>
          <cell r="AE46">
            <v>71.843866171003725</v>
          </cell>
          <cell r="AF46">
            <v>0</v>
          </cell>
          <cell r="AG46">
            <v>21.696847583643123</v>
          </cell>
          <cell r="AH46">
            <v>0</v>
          </cell>
          <cell r="AI46">
            <v>93.540713754646845</v>
          </cell>
          <cell r="AJ46">
            <v>93.540713754646845</v>
          </cell>
          <cell r="AK46">
            <v>178.0984745616139</v>
          </cell>
          <cell r="AL46">
            <v>1</v>
          </cell>
          <cell r="AM46">
            <v>178.0984745616139</v>
          </cell>
          <cell r="AN46">
            <v>9.2179339765334731</v>
          </cell>
          <cell r="AO46">
            <v>1</v>
          </cell>
          <cell r="AP46">
            <v>9.2179339765334731</v>
          </cell>
          <cell r="AQ46">
            <v>121.6029278810409</v>
          </cell>
          <cell r="AR46">
            <v>402.4600501738351</v>
          </cell>
          <cell r="AS46">
            <v>100.61501254345877</v>
          </cell>
          <cell r="AT46">
            <v>503</v>
          </cell>
        </row>
        <row r="47">
          <cell r="B47" t="str">
            <v>A09.05.111</v>
          </cell>
          <cell r="C47" t="str">
            <v>Исследование уровня буферных веществ в крови</v>
          </cell>
          <cell r="D47" t="str">
            <v>Врач клинической лабораторной диагностики</v>
          </cell>
          <cell r="E47" t="str">
            <v>Фельдшер-лаборант</v>
          </cell>
          <cell r="F47">
            <v>22078</v>
          </cell>
          <cell r="G47">
            <v>12884</v>
          </cell>
          <cell r="H47">
            <v>3311.7</v>
          </cell>
          <cell r="I47">
            <v>1932.6</v>
          </cell>
          <cell r="J47">
            <v>4415.6000000000004</v>
          </cell>
          <cell r="K47">
            <v>2576.8000000000002</v>
          </cell>
          <cell r="L47">
            <v>3311.7</v>
          </cell>
          <cell r="M47">
            <v>1932.6</v>
          </cell>
          <cell r="P47">
            <v>3311.7</v>
          </cell>
          <cell r="Q47">
            <v>1932.6</v>
          </cell>
          <cell r="R47">
            <v>14350.7</v>
          </cell>
          <cell r="S47">
            <v>8374.6</v>
          </cell>
          <cell r="T47">
            <v>109286.09999999999</v>
          </cell>
          <cell r="U47">
            <v>63775.799999999996</v>
          </cell>
          <cell r="V47">
            <v>158.24</v>
          </cell>
          <cell r="W47">
            <v>147.94999999999999</v>
          </cell>
          <cell r="X47">
            <v>0.75</v>
          </cell>
          <cell r="Y47">
            <v>0.8</v>
          </cell>
          <cell r="Z47">
            <v>118.68</v>
          </cell>
          <cell r="AA47">
            <v>118.36</v>
          </cell>
          <cell r="AB47">
            <v>0.28333333333333333</v>
          </cell>
          <cell r="AC47">
            <v>0</v>
          </cell>
          <cell r="AD47">
            <v>260.90659757330633</v>
          </cell>
          <cell r="AE47">
            <v>0</v>
          </cell>
          <cell r="AF47">
            <v>78.793792467138502</v>
          </cell>
          <cell r="AG47">
            <v>0</v>
          </cell>
          <cell r="AH47">
            <v>339.70039004044486</v>
          </cell>
          <cell r="AI47">
            <v>0</v>
          </cell>
          <cell r="AJ47">
            <v>339.70039004044486</v>
          </cell>
          <cell r="AK47">
            <v>378.45925844342952</v>
          </cell>
          <cell r="AL47">
            <v>1</v>
          </cell>
          <cell r="AM47">
            <v>378.45925844342952</v>
          </cell>
          <cell r="AN47">
            <v>19.588109700133632</v>
          </cell>
          <cell r="AO47">
            <v>1</v>
          </cell>
          <cell r="AP47">
            <v>19.588109700133632</v>
          </cell>
          <cell r="AQ47">
            <v>441.61050705257833</v>
          </cell>
          <cell r="AR47">
            <v>1179.3582652365862</v>
          </cell>
          <cell r="AS47">
            <v>294.83956630914656</v>
          </cell>
          <cell r="AT47">
            <v>1474</v>
          </cell>
        </row>
        <row r="48">
          <cell r="B48" t="str">
            <v>A12.05.011</v>
          </cell>
          <cell r="C48" t="str">
            <v>Исследование железосвязывающей способности сыворотки</v>
          </cell>
          <cell r="D48" t="str">
            <v>Врач клинической лабораторной диагностики</v>
          </cell>
          <cell r="E48" t="str">
            <v>Фельдшер-лаборант</v>
          </cell>
          <cell r="F48">
            <v>22078</v>
          </cell>
          <cell r="G48">
            <v>12884</v>
          </cell>
          <cell r="H48">
            <v>3311.7</v>
          </cell>
          <cell r="I48">
            <v>1932.6</v>
          </cell>
          <cell r="J48">
            <v>4415.6000000000004</v>
          </cell>
          <cell r="K48">
            <v>2576.8000000000002</v>
          </cell>
          <cell r="L48">
            <v>3311.7</v>
          </cell>
          <cell r="M48">
            <v>1932.6</v>
          </cell>
          <cell r="P48">
            <v>3311.7</v>
          </cell>
          <cell r="Q48">
            <v>1932.6</v>
          </cell>
          <cell r="R48">
            <v>14350.7</v>
          </cell>
          <cell r="S48">
            <v>8374.6</v>
          </cell>
          <cell r="T48">
            <v>109286.09999999999</v>
          </cell>
          <cell r="U48">
            <v>63775.799999999996</v>
          </cell>
          <cell r="V48">
            <v>158.24</v>
          </cell>
          <cell r="W48">
            <v>147.94999999999999</v>
          </cell>
          <cell r="X48">
            <v>0.75</v>
          </cell>
          <cell r="Y48">
            <v>0.8</v>
          </cell>
          <cell r="Z48">
            <v>118.68</v>
          </cell>
          <cell r="AA48">
            <v>118.36</v>
          </cell>
          <cell r="AB48">
            <v>0.25</v>
          </cell>
          <cell r="AC48">
            <v>0</v>
          </cell>
          <cell r="AD48">
            <v>230.21170374115266</v>
          </cell>
          <cell r="AE48">
            <v>0</v>
          </cell>
          <cell r="AF48">
            <v>69.523934529828097</v>
          </cell>
          <cell r="AG48">
            <v>0</v>
          </cell>
          <cell r="AH48">
            <v>299.73563827098076</v>
          </cell>
          <cell r="AI48">
            <v>0</v>
          </cell>
          <cell r="AJ48">
            <v>299.73563827098076</v>
          </cell>
          <cell r="AK48">
            <v>333.93463980302607</v>
          </cell>
          <cell r="AL48">
            <v>1</v>
          </cell>
          <cell r="AM48">
            <v>333.93463980302607</v>
          </cell>
          <cell r="AN48">
            <v>17.283626206000264</v>
          </cell>
          <cell r="AO48">
            <v>1</v>
          </cell>
          <cell r="AP48">
            <v>17.283626206000264</v>
          </cell>
          <cell r="AQ48">
            <v>389.65632975227498</v>
          </cell>
          <cell r="AR48">
            <v>1040.6102340322821</v>
          </cell>
          <cell r="AS48">
            <v>260.15255850807051</v>
          </cell>
          <cell r="AT48">
            <v>1301</v>
          </cell>
        </row>
        <row r="49">
          <cell r="B49" t="str">
            <v>A09.05.023</v>
          </cell>
          <cell r="C49" t="str">
            <v>Исследование уровня глюкозы в крови</v>
          </cell>
          <cell r="D49" t="str">
            <v>Врач клинической лабораторной диагностики</v>
          </cell>
          <cell r="E49" t="str">
            <v>Фельдшер-лаборант</v>
          </cell>
          <cell r="F49">
            <v>22078</v>
          </cell>
          <cell r="G49">
            <v>12884</v>
          </cell>
          <cell r="H49">
            <v>3311.7</v>
          </cell>
          <cell r="I49">
            <v>1932.6</v>
          </cell>
          <cell r="J49">
            <v>4415.6000000000004</v>
          </cell>
          <cell r="K49">
            <v>2576.8000000000002</v>
          </cell>
          <cell r="L49">
            <v>3311.7</v>
          </cell>
          <cell r="M49">
            <v>1932.6</v>
          </cell>
          <cell r="P49">
            <v>3311.7</v>
          </cell>
          <cell r="Q49">
            <v>1932.6</v>
          </cell>
          <cell r="R49">
            <v>14350.7</v>
          </cell>
          <cell r="S49">
            <v>8374.6</v>
          </cell>
          <cell r="T49">
            <v>109286.09999999999</v>
          </cell>
          <cell r="U49">
            <v>63775.799999999996</v>
          </cell>
          <cell r="V49">
            <v>158.24</v>
          </cell>
          <cell r="W49">
            <v>147.94999999999999</v>
          </cell>
          <cell r="X49">
            <v>0.75</v>
          </cell>
          <cell r="Y49">
            <v>0.8</v>
          </cell>
          <cell r="Z49">
            <v>118.68</v>
          </cell>
          <cell r="AA49">
            <v>118.36</v>
          </cell>
          <cell r="AB49">
            <v>0</v>
          </cell>
          <cell r="AC49">
            <v>0.16666666666666666</v>
          </cell>
          <cell r="AD49">
            <v>0</v>
          </cell>
          <cell r="AE49">
            <v>89.804832713754649</v>
          </cell>
          <cell r="AF49">
            <v>0</v>
          </cell>
          <cell r="AG49">
            <v>27.121059479553903</v>
          </cell>
          <cell r="AH49">
            <v>0</v>
          </cell>
          <cell r="AI49">
            <v>116.92589219330856</v>
          </cell>
          <cell r="AJ49">
            <v>116.92589219330856</v>
          </cell>
          <cell r="AK49">
            <v>222.62309320201737</v>
          </cell>
          <cell r="AL49">
            <v>1</v>
          </cell>
          <cell r="AM49">
            <v>222.62309320201737</v>
          </cell>
          <cell r="AN49">
            <v>11.522417470666841</v>
          </cell>
          <cell r="AO49">
            <v>1</v>
          </cell>
          <cell r="AP49">
            <v>11.522417470666841</v>
          </cell>
          <cell r="AQ49">
            <v>152.00365985130114</v>
          </cell>
          <cell r="AR49">
            <v>503.07506271729392</v>
          </cell>
          <cell r="AS49">
            <v>125.76876567932348</v>
          </cell>
          <cell r="AT49">
            <v>629</v>
          </cell>
        </row>
        <row r="50">
          <cell r="B50" t="str">
            <v>A09.05.045</v>
          </cell>
          <cell r="C50" t="str">
            <v>Определение активности амилазы в крови</v>
          </cell>
          <cell r="D50" t="str">
            <v>Врач клинической лабораторной диагностики</v>
          </cell>
          <cell r="E50" t="str">
            <v>Фельдшер-лаборант</v>
          </cell>
          <cell r="F50">
            <v>22078</v>
          </cell>
          <cell r="G50">
            <v>12884</v>
          </cell>
          <cell r="H50">
            <v>3311.7</v>
          </cell>
          <cell r="I50">
            <v>1932.6</v>
          </cell>
          <cell r="J50">
            <v>4415.6000000000004</v>
          </cell>
          <cell r="K50">
            <v>2576.8000000000002</v>
          </cell>
          <cell r="L50">
            <v>3311.7</v>
          </cell>
          <cell r="M50">
            <v>1932.6</v>
          </cell>
          <cell r="P50">
            <v>3311.7</v>
          </cell>
          <cell r="Q50">
            <v>1932.6</v>
          </cell>
          <cell r="R50">
            <v>14350.7</v>
          </cell>
          <cell r="S50">
            <v>8374.6</v>
          </cell>
          <cell r="T50">
            <v>109286.09999999999</v>
          </cell>
          <cell r="U50">
            <v>63775.799999999996</v>
          </cell>
          <cell r="V50">
            <v>158.24</v>
          </cell>
          <cell r="W50">
            <v>147.94999999999999</v>
          </cell>
          <cell r="X50">
            <v>0.75</v>
          </cell>
          <cell r="Y50">
            <v>0.8</v>
          </cell>
          <cell r="Z50">
            <v>118.68</v>
          </cell>
          <cell r="AA50">
            <v>118.36</v>
          </cell>
          <cell r="AB50">
            <v>0</v>
          </cell>
          <cell r="AC50">
            <v>0.13333333333333333</v>
          </cell>
          <cell r="AD50">
            <v>0</v>
          </cell>
          <cell r="AE50">
            <v>71.843866171003725</v>
          </cell>
          <cell r="AF50">
            <v>0</v>
          </cell>
          <cell r="AG50">
            <v>21.696847583643123</v>
          </cell>
          <cell r="AH50">
            <v>0</v>
          </cell>
          <cell r="AI50">
            <v>93.540713754646845</v>
          </cell>
          <cell r="AJ50">
            <v>93.540713754646845</v>
          </cell>
          <cell r="AK50">
            <v>178.0984745616139</v>
          </cell>
          <cell r="AL50">
            <v>1</v>
          </cell>
          <cell r="AM50">
            <v>178.0984745616139</v>
          </cell>
          <cell r="AN50">
            <v>9.2179339765334731</v>
          </cell>
          <cell r="AO50">
            <v>1</v>
          </cell>
          <cell r="AP50">
            <v>9.2179339765334731</v>
          </cell>
          <cell r="AQ50">
            <v>121.6029278810409</v>
          </cell>
          <cell r="AR50">
            <v>402.4600501738351</v>
          </cell>
          <cell r="AS50">
            <v>100.61501254345877</v>
          </cell>
          <cell r="AT50">
            <v>503</v>
          </cell>
        </row>
        <row r="51">
          <cell r="B51" t="str">
            <v>A09.05.041</v>
          </cell>
          <cell r="C51" t="str">
            <v>Определение активности аспартатаминотрансферазы в крови</v>
          </cell>
          <cell r="D51" t="str">
            <v>Врач клинической лабораторной диагностики</v>
          </cell>
          <cell r="E51" t="str">
            <v>Фельдшер-лаборант</v>
          </cell>
          <cell r="F51">
            <v>22078</v>
          </cell>
          <cell r="G51">
            <v>12884</v>
          </cell>
          <cell r="H51">
            <v>3311.7</v>
          </cell>
          <cell r="I51">
            <v>1932.6</v>
          </cell>
          <cell r="J51">
            <v>4415.6000000000004</v>
          </cell>
          <cell r="K51">
            <v>2576.8000000000002</v>
          </cell>
          <cell r="L51">
            <v>3311.7</v>
          </cell>
          <cell r="M51">
            <v>1932.6</v>
          </cell>
          <cell r="P51">
            <v>3311.7</v>
          </cell>
          <cell r="Q51">
            <v>1932.6</v>
          </cell>
          <cell r="R51">
            <v>14350.7</v>
          </cell>
          <cell r="S51">
            <v>8374.6</v>
          </cell>
          <cell r="T51">
            <v>109286.09999999999</v>
          </cell>
          <cell r="U51">
            <v>63775.799999999996</v>
          </cell>
          <cell r="V51">
            <v>158.24</v>
          </cell>
          <cell r="W51">
            <v>147.94999999999999</v>
          </cell>
          <cell r="X51">
            <v>0.75</v>
          </cell>
          <cell r="Y51">
            <v>0.8</v>
          </cell>
          <cell r="Z51">
            <v>118.68</v>
          </cell>
          <cell r="AA51">
            <v>118.36</v>
          </cell>
          <cell r="AB51">
            <v>6.6666666666666666E-2</v>
          </cell>
          <cell r="AC51">
            <v>0</v>
          </cell>
          <cell r="AD51">
            <v>61.389787664307377</v>
          </cell>
          <cell r="AE51">
            <v>0</v>
          </cell>
          <cell r="AF51">
            <v>18.539715874620828</v>
          </cell>
          <cell r="AG51">
            <v>0</v>
          </cell>
          <cell r="AH51">
            <v>79.929503538928202</v>
          </cell>
          <cell r="AI51">
            <v>0</v>
          </cell>
          <cell r="AJ51">
            <v>79.929503538928202</v>
          </cell>
          <cell r="AK51">
            <v>89.049237280806949</v>
          </cell>
          <cell r="AL51">
            <v>1</v>
          </cell>
          <cell r="AM51">
            <v>89.049237280806949</v>
          </cell>
          <cell r="AN51">
            <v>4.6089669882667366</v>
          </cell>
          <cell r="AO51">
            <v>1</v>
          </cell>
          <cell r="AP51">
            <v>4.6089669882667366</v>
          </cell>
          <cell r="AQ51">
            <v>103.90835460060667</v>
          </cell>
          <cell r="AR51">
            <v>277.49606240860857</v>
          </cell>
          <cell r="AS51">
            <v>69.374015602152141</v>
          </cell>
          <cell r="AT51">
            <v>347</v>
          </cell>
        </row>
        <row r="52">
          <cell r="B52" t="str">
            <v>A09.05.061</v>
          </cell>
          <cell r="C52" t="str">
            <v>Исследование уровня свободного трийодтиронина (СТ3) в крови</v>
          </cell>
          <cell r="D52" t="str">
            <v>Врач клинической лабораторной диагностики</v>
          </cell>
          <cell r="E52" t="str">
            <v>Фельдшер-лаборант</v>
          </cell>
          <cell r="F52">
            <v>22078</v>
          </cell>
          <cell r="G52">
            <v>12884</v>
          </cell>
          <cell r="H52">
            <v>3311.7</v>
          </cell>
          <cell r="I52">
            <v>1932.6</v>
          </cell>
          <cell r="J52">
            <v>4415.6000000000004</v>
          </cell>
          <cell r="K52">
            <v>2576.8000000000002</v>
          </cell>
          <cell r="L52">
            <v>3311.7</v>
          </cell>
          <cell r="M52">
            <v>1932.6</v>
          </cell>
          <cell r="P52">
            <v>3311.7</v>
          </cell>
          <cell r="Q52">
            <v>1932.6</v>
          </cell>
          <cell r="R52">
            <v>14350.7</v>
          </cell>
          <cell r="S52">
            <v>8374.6</v>
          </cell>
          <cell r="T52">
            <v>109286.09999999999</v>
          </cell>
          <cell r="U52">
            <v>63775.799999999996</v>
          </cell>
          <cell r="V52">
            <v>158.24</v>
          </cell>
          <cell r="W52">
            <v>147.94999999999999</v>
          </cell>
          <cell r="X52">
            <v>0.75</v>
          </cell>
          <cell r="Y52">
            <v>0.8</v>
          </cell>
          <cell r="Z52">
            <v>118.68</v>
          </cell>
          <cell r="AA52">
            <v>118.36</v>
          </cell>
          <cell r="AB52">
            <v>8.3333333333333329E-2</v>
          </cell>
          <cell r="AC52">
            <v>0.33333333333333331</v>
          </cell>
          <cell r="AD52">
            <v>76.737234580384211</v>
          </cell>
          <cell r="AE52">
            <v>179.6096654275093</v>
          </cell>
          <cell r="AF52">
            <v>23.174644843276031</v>
          </cell>
          <cell r="AG52">
            <v>54.242118959107806</v>
          </cell>
          <cell r="AH52">
            <v>99.911879423660238</v>
          </cell>
          <cell r="AI52">
            <v>233.85178438661711</v>
          </cell>
          <cell r="AJ52">
            <v>333.76366381027736</v>
          </cell>
          <cell r="AK52">
            <v>556.55773300504336</v>
          </cell>
          <cell r="AL52">
            <v>1</v>
          </cell>
          <cell r="AM52">
            <v>556.55773300504336</v>
          </cell>
          <cell r="AN52">
            <v>28.806043676667105</v>
          </cell>
          <cell r="AO52">
            <v>1</v>
          </cell>
          <cell r="AP52">
            <v>28.806043676667105</v>
          </cell>
          <cell r="AQ52">
            <v>433.8927629533606</v>
          </cell>
          <cell r="AR52">
            <v>1353.0202034453482</v>
          </cell>
          <cell r="AS52">
            <v>338.25505086133705</v>
          </cell>
          <cell r="AT52">
            <v>1691</v>
          </cell>
        </row>
        <row r="53">
          <cell r="B53" t="str">
            <v>A09.05.064</v>
          </cell>
          <cell r="C53" t="str">
            <v>Исследование уровня общего тироксина (Т4) сыворотки крови</v>
          </cell>
          <cell r="D53" t="str">
            <v>Врач клинической лабораторной диагностики</v>
          </cell>
          <cell r="E53" t="str">
            <v>Фельдшер-лаборант</v>
          </cell>
          <cell r="F53">
            <v>22078</v>
          </cell>
          <cell r="G53">
            <v>12884</v>
          </cell>
          <cell r="H53">
            <v>3311.7</v>
          </cell>
          <cell r="I53">
            <v>1932.6</v>
          </cell>
          <cell r="J53">
            <v>4415.6000000000004</v>
          </cell>
          <cell r="K53">
            <v>2576.8000000000002</v>
          </cell>
          <cell r="L53">
            <v>3311.7</v>
          </cell>
          <cell r="M53">
            <v>1932.6</v>
          </cell>
          <cell r="P53">
            <v>3311.7</v>
          </cell>
          <cell r="Q53">
            <v>1932.6</v>
          </cell>
          <cell r="R53">
            <v>14350.7</v>
          </cell>
          <cell r="S53">
            <v>8374.6</v>
          </cell>
          <cell r="T53">
            <v>109286.09999999999</v>
          </cell>
          <cell r="U53">
            <v>63775.799999999996</v>
          </cell>
          <cell r="V53">
            <v>158.24</v>
          </cell>
          <cell r="W53">
            <v>147.94999999999999</v>
          </cell>
          <cell r="X53">
            <v>0.75</v>
          </cell>
          <cell r="Y53">
            <v>0.8</v>
          </cell>
          <cell r="Z53">
            <v>118.68</v>
          </cell>
          <cell r="AA53">
            <v>118.36</v>
          </cell>
          <cell r="AB53">
            <v>3.3333333333333333E-2</v>
          </cell>
          <cell r="AC53">
            <v>8.3333333333333329E-2</v>
          </cell>
          <cell r="AD53">
            <v>30.694893832153689</v>
          </cell>
          <cell r="AE53">
            <v>44.902416356877325</v>
          </cell>
          <cell r="AF53">
            <v>9.2698579373104142</v>
          </cell>
          <cell r="AG53">
            <v>13.560529739776952</v>
          </cell>
          <cell r="AH53">
            <v>39.964751769464101</v>
          </cell>
          <cell r="AI53">
            <v>58.462946096654278</v>
          </cell>
          <cell r="AJ53">
            <v>98.427697866118379</v>
          </cell>
          <cell r="AK53">
            <v>155.83616524141217</v>
          </cell>
          <cell r="AL53">
            <v>1</v>
          </cell>
          <cell r="AM53">
            <v>155.83616524141217</v>
          </cell>
          <cell r="AN53">
            <v>8.0656922294667908</v>
          </cell>
          <cell r="AO53">
            <v>1</v>
          </cell>
          <cell r="AP53">
            <v>8.0656922294667908</v>
          </cell>
          <cell r="AQ53">
            <v>127.9560072259539</v>
          </cell>
          <cell r="AR53">
            <v>390.28556256295121</v>
          </cell>
          <cell r="AS53">
            <v>97.571390640737803</v>
          </cell>
          <cell r="AT53">
            <v>488</v>
          </cell>
        </row>
        <row r="54">
          <cell r="B54" t="str">
            <v>A09.05.302</v>
          </cell>
          <cell r="C54" t="str">
            <v>Исследование уровня альфа-фетопротеина в сыворотке крови</v>
          </cell>
          <cell r="D54" t="str">
            <v>Врач клинической лабораторной диагностики</v>
          </cell>
          <cell r="E54" t="str">
            <v>Фельдшер-лаборант</v>
          </cell>
          <cell r="F54">
            <v>22078</v>
          </cell>
          <cell r="G54">
            <v>12884</v>
          </cell>
          <cell r="H54">
            <v>3311.7</v>
          </cell>
          <cell r="I54">
            <v>1932.6</v>
          </cell>
          <cell r="J54">
            <v>4415.6000000000004</v>
          </cell>
          <cell r="K54">
            <v>2576.8000000000002</v>
          </cell>
          <cell r="L54">
            <v>3311.7</v>
          </cell>
          <cell r="M54">
            <v>1932.6</v>
          </cell>
          <cell r="P54">
            <v>3311.7</v>
          </cell>
          <cell r="Q54">
            <v>1932.6</v>
          </cell>
          <cell r="R54">
            <v>14350.7</v>
          </cell>
          <cell r="S54">
            <v>8374.6</v>
          </cell>
          <cell r="T54">
            <v>109286.09999999999</v>
          </cell>
          <cell r="U54">
            <v>63775.799999999996</v>
          </cell>
          <cell r="V54">
            <v>158.24</v>
          </cell>
          <cell r="W54">
            <v>147.94999999999999</v>
          </cell>
          <cell r="X54">
            <v>0.75</v>
          </cell>
          <cell r="Y54">
            <v>0.8</v>
          </cell>
          <cell r="Z54">
            <v>118.68</v>
          </cell>
          <cell r="AA54">
            <v>118.36</v>
          </cell>
          <cell r="AB54">
            <v>6.6666666666666666E-2</v>
          </cell>
          <cell r="AC54">
            <v>1.6666666666666666E-2</v>
          </cell>
          <cell r="AD54">
            <v>61.389787664307377</v>
          </cell>
          <cell r="AE54">
            <v>8.9804832713754656</v>
          </cell>
          <cell r="AF54">
            <v>18.539715874620828</v>
          </cell>
          <cell r="AG54">
            <v>2.7121059479553904</v>
          </cell>
          <cell r="AH54">
            <v>79.929503538928202</v>
          </cell>
          <cell r="AI54">
            <v>11.692589219330856</v>
          </cell>
          <cell r="AJ54">
            <v>91.622092758259058</v>
          </cell>
          <cell r="AK54">
            <v>111.31154660100869</v>
          </cell>
          <cell r="AL54">
            <v>1</v>
          </cell>
          <cell r="AM54">
            <v>111.31154660100869</v>
          </cell>
          <cell r="AN54">
            <v>5.7612087353334207</v>
          </cell>
          <cell r="AO54">
            <v>1</v>
          </cell>
          <cell r="AP54">
            <v>5.7612087353334207</v>
          </cell>
          <cell r="AQ54">
            <v>119.10872058573678</v>
          </cell>
          <cell r="AR54">
            <v>327.80356868033795</v>
          </cell>
          <cell r="AS54">
            <v>81.950892170084487</v>
          </cell>
          <cell r="AT54">
            <v>410</v>
          </cell>
        </row>
        <row r="55">
          <cell r="B55" t="str">
            <v>A08.20.004</v>
          </cell>
          <cell r="C55" t="str">
            <v>Цитологическое исследование аспирата из полости матки</v>
          </cell>
          <cell r="D55" t="str">
            <v>Врач клинической лабораторной диагностики</v>
          </cell>
          <cell r="E55" t="str">
            <v>Фельдшер-лаборант</v>
          </cell>
          <cell r="F55">
            <v>22078</v>
          </cell>
          <cell r="G55">
            <v>12884</v>
          </cell>
          <cell r="H55">
            <v>3311.7</v>
          </cell>
          <cell r="I55">
            <v>1932.6</v>
          </cell>
          <cell r="J55">
            <v>4415.6000000000004</v>
          </cell>
          <cell r="K55">
            <v>2576.8000000000002</v>
          </cell>
          <cell r="L55">
            <v>3311.7</v>
          </cell>
          <cell r="M55">
            <v>1932.6</v>
          </cell>
          <cell r="P55">
            <v>3311.7</v>
          </cell>
          <cell r="Q55">
            <v>1932.6</v>
          </cell>
          <cell r="R55">
            <v>14350.7</v>
          </cell>
          <cell r="S55">
            <v>8374.6</v>
          </cell>
          <cell r="T55">
            <v>109286.09999999999</v>
          </cell>
          <cell r="U55">
            <v>63775.799999999996</v>
          </cell>
          <cell r="V55">
            <v>158.24</v>
          </cell>
          <cell r="W55">
            <v>147.94999999999999</v>
          </cell>
          <cell r="X55">
            <v>0.75</v>
          </cell>
          <cell r="Y55">
            <v>0.8</v>
          </cell>
          <cell r="Z55">
            <v>118.68</v>
          </cell>
          <cell r="AA55">
            <v>118.36</v>
          </cell>
          <cell r="AB55">
            <v>0.91666666666666663</v>
          </cell>
          <cell r="AC55">
            <v>0.33333333333333331</v>
          </cell>
          <cell r="AD55">
            <v>844.10958038422643</v>
          </cell>
          <cell r="AE55">
            <v>179.6096654275093</v>
          </cell>
          <cell r="AF55">
            <v>254.92109327603637</v>
          </cell>
          <cell r="AG55">
            <v>54.242118959107806</v>
          </cell>
          <cell r="AH55">
            <v>1099.0306736602629</v>
          </cell>
          <cell r="AI55">
            <v>233.85178438661711</v>
          </cell>
          <cell r="AJ55">
            <v>1332.8824580468799</v>
          </cell>
          <cell r="AK55">
            <v>1669.6731990151304</v>
          </cell>
          <cell r="AL55">
            <v>1</v>
          </cell>
          <cell r="AM55">
            <v>1669.6731990151304</v>
          </cell>
          <cell r="AN55">
            <v>86.418131030001319</v>
          </cell>
          <cell r="AO55">
            <v>1</v>
          </cell>
          <cell r="AP55">
            <v>86.418131030001319</v>
          </cell>
          <cell r="AQ55">
            <v>1732.7471954609439</v>
          </cell>
          <cell r="AR55">
            <v>4821.7209835529557</v>
          </cell>
          <cell r="AS55">
            <v>1205.4302458882389</v>
          </cell>
          <cell r="AT55">
            <v>6027</v>
          </cell>
        </row>
        <row r="56">
          <cell r="B56" t="str">
            <v>A12.05.123</v>
          </cell>
          <cell r="C56" t="str">
            <v>Исследование уровня ретикулоцитов в крови</v>
          </cell>
          <cell r="D56" t="str">
            <v>Врач клинической лабораторной диагностики</v>
          </cell>
          <cell r="E56" t="str">
            <v>Фельдшер-лаборант</v>
          </cell>
          <cell r="F56">
            <v>22078</v>
          </cell>
          <cell r="G56">
            <v>12884</v>
          </cell>
          <cell r="H56">
            <v>3311.7</v>
          </cell>
          <cell r="I56">
            <v>1932.6</v>
          </cell>
          <cell r="J56">
            <v>4415.6000000000004</v>
          </cell>
          <cell r="K56">
            <v>2576.8000000000002</v>
          </cell>
          <cell r="L56">
            <v>3311.7</v>
          </cell>
          <cell r="M56">
            <v>1932.6</v>
          </cell>
          <cell r="P56">
            <v>3311.7</v>
          </cell>
          <cell r="Q56">
            <v>1932.6</v>
          </cell>
          <cell r="R56">
            <v>14350.7</v>
          </cell>
          <cell r="S56">
            <v>8374.6</v>
          </cell>
          <cell r="T56">
            <v>109286.09999999999</v>
          </cell>
          <cell r="U56">
            <v>63775.799999999996</v>
          </cell>
          <cell r="V56">
            <v>158.24</v>
          </cell>
          <cell r="W56">
            <v>147.94999999999999</v>
          </cell>
          <cell r="X56">
            <v>0.75</v>
          </cell>
          <cell r="Y56">
            <v>0.8</v>
          </cell>
          <cell r="Z56">
            <v>118.68</v>
          </cell>
          <cell r="AA56">
            <v>118.36</v>
          </cell>
          <cell r="AB56">
            <v>0.15</v>
          </cell>
          <cell r="AC56">
            <v>8.3333333333333329E-2</v>
          </cell>
          <cell r="AD56">
            <v>138.1270222446916</v>
          </cell>
          <cell r="AE56">
            <v>44.902416356877325</v>
          </cell>
          <cell r="AF56">
            <v>41.714360717896859</v>
          </cell>
          <cell r="AG56">
            <v>13.560529739776952</v>
          </cell>
          <cell r="AH56">
            <v>179.84138296258845</v>
          </cell>
          <cell r="AI56">
            <v>58.462946096654278</v>
          </cell>
          <cell r="AJ56">
            <v>238.30432905924272</v>
          </cell>
          <cell r="AK56">
            <v>311.67233048282435</v>
          </cell>
          <cell r="AL56">
            <v>1</v>
          </cell>
          <cell r="AM56">
            <v>311.67233048282435</v>
          </cell>
          <cell r="AN56">
            <v>16.131384458933582</v>
          </cell>
          <cell r="AO56">
            <v>1</v>
          </cell>
          <cell r="AP56">
            <v>16.131384458933582</v>
          </cell>
          <cell r="AQ56">
            <v>309.79562777701557</v>
          </cell>
          <cell r="AR56">
            <v>875.90367177801613</v>
          </cell>
          <cell r="AS56">
            <v>218.97591794450403</v>
          </cell>
          <cell r="AT56">
            <v>1095</v>
          </cell>
        </row>
        <row r="57">
          <cell r="B57" t="str">
            <v>A08.05.001</v>
          </cell>
          <cell r="C57" t="str">
            <v>Цитологическое исследование мазка костного мозга (миелограмма)</v>
          </cell>
          <cell r="D57" t="str">
            <v>Врач клинической лабораторной диагностики</v>
          </cell>
          <cell r="E57" t="str">
            <v>Фельдшер-лаборант</v>
          </cell>
          <cell r="F57">
            <v>22078</v>
          </cell>
          <cell r="G57">
            <v>12884</v>
          </cell>
          <cell r="H57">
            <v>3311.7</v>
          </cell>
          <cell r="I57">
            <v>1932.6</v>
          </cell>
          <cell r="J57">
            <v>4415.6000000000004</v>
          </cell>
          <cell r="K57">
            <v>2576.8000000000002</v>
          </cell>
          <cell r="L57">
            <v>3311.7</v>
          </cell>
          <cell r="M57">
            <v>1932.6</v>
          </cell>
          <cell r="P57">
            <v>3311.7</v>
          </cell>
          <cell r="Q57">
            <v>1932.6</v>
          </cell>
          <cell r="R57">
            <v>14350.7</v>
          </cell>
          <cell r="S57">
            <v>8374.6</v>
          </cell>
          <cell r="T57">
            <v>109286.09999999999</v>
          </cell>
          <cell r="U57">
            <v>63775.799999999996</v>
          </cell>
          <cell r="V57">
            <v>158.24</v>
          </cell>
          <cell r="W57">
            <v>147.94999999999999</v>
          </cell>
          <cell r="X57">
            <v>0.75</v>
          </cell>
          <cell r="Y57">
            <v>0.8</v>
          </cell>
          <cell r="Z57">
            <v>118.68</v>
          </cell>
          <cell r="AA57">
            <v>118.36</v>
          </cell>
          <cell r="AB57">
            <v>1</v>
          </cell>
          <cell r="AC57">
            <v>0.6333333333333333</v>
          </cell>
          <cell r="AD57">
            <v>920.84681496461064</v>
          </cell>
          <cell r="AE57">
            <v>341.25836431226764</v>
          </cell>
          <cell r="AF57">
            <v>278.09573811931239</v>
          </cell>
          <cell r="AG57">
            <v>103.06002602230483</v>
          </cell>
          <cell r="AH57">
            <v>1198.942553083923</v>
          </cell>
          <cell r="AI57">
            <v>444.31839033457248</v>
          </cell>
          <cell r="AJ57">
            <v>1643.2609434184956</v>
          </cell>
          <cell r="AK57">
            <v>2181.7063133797701</v>
          </cell>
          <cell r="AL57">
            <v>1</v>
          </cell>
          <cell r="AM57">
            <v>2181.7063133797701</v>
          </cell>
          <cell r="AN57">
            <v>112.91969121253506</v>
          </cell>
          <cell r="AO57">
            <v>1</v>
          </cell>
          <cell r="AP57">
            <v>112.91969121253506</v>
          </cell>
          <cell r="AQ57">
            <v>2136.2392264440441</v>
          </cell>
          <cell r="AR57">
            <v>6074.1261744548447</v>
          </cell>
          <cell r="AS57">
            <v>1518.5315436137112</v>
          </cell>
          <cell r="AT57">
            <v>7593</v>
          </cell>
        </row>
        <row r="58">
          <cell r="B58" t="str">
            <v>A08.01.002</v>
          </cell>
          <cell r="C58" t="str">
            <v>Цитологическое исследование микропрепарата кожи</v>
          </cell>
          <cell r="D58" t="str">
            <v>Врач клинической лабораторной диагностики</v>
          </cell>
          <cell r="E58" t="str">
            <v>Фельдшер-лаборант</v>
          </cell>
          <cell r="F58">
            <v>22078</v>
          </cell>
          <cell r="G58">
            <v>12884</v>
          </cell>
          <cell r="H58">
            <v>3311.7</v>
          </cell>
          <cell r="I58">
            <v>1932.6</v>
          </cell>
          <cell r="J58">
            <v>4415.6000000000004</v>
          </cell>
          <cell r="K58">
            <v>2576.8000000000002</v>
          </cell>
          <cell r="L58">
            <v>3311.7</v>
          </cell>
          <cell r="M58">
            <v>1932.6</v>
          </cell>
          <cell r="P58">
            <v>3311.7</v>
          </cell>
          <cell r="Q58">
            <v>1932.6</v>
          </cell>
          <cell r="R58">
            <v>14350.7</v>
          </cell>
          <cell r="S58">
            <v>8374.6</v>
          </cell>
          <cell r="T58">
            <v>109286.09999999999</v>
          </cell>
          <cell r="U58">
            <v>63775.799999999996</v>
          </cell>
          <cell r="V58">
            <v>158.24</v>
          </cell>
          <cell r="W58">
            <v>147.94999999999999</v>
          </cell>
          <cell r="X58">
            <v>0.75</v>
          </cell>
          <cell r="Y58">
            <v>0.8</v>
          </cell>
          <cell r="Z58">
            <v>118.68</v>
          </cell>
          <cell r="AA58">
            <v>118.36</v>
          </cell>
          <cell r="AB58">
            <v>0.91666666666666663</v>
          </cell>
          <cell r="AC58">
            <v>0.33333333333333331</v>
          </cell>
          <cell r="AD58">
            <v>844.10958038422643</v>
          </cell>
          <cell r="AE58">
            <v>179.6096654275093</v>
          </cell>
          <cell r="AF58">
            <v>254.92109327603637</v>
          </cell>
          <cell r="AG58">
            <v>54.242118959107806</v>
          </cell>
          <cell r="AH58">
            <v>1099.0306736602629</v>
          </cell>
          <cell r="AI58">
            <v>233.85178438661711</v>
          </cell>
          <cell r="AJ58">
            <v>1332.8824580468799</v>
          </cell>
          <cell r="AK58">
            <v>1669.6731990151304</v>
          </cell>
          <cell r="AL58">
            <v>1</v>
          </cell>
          <cell r="AM58">
            <v>1669.6731990151304</v>
          </cell>
          <cell r="AN58">
            <v>86.418131030001319</v>
          </cell>
          <cell r="AO58">
            <v>1</v>
          </cell>
          <cell r="AP58">
            <v>86.418131030001319</v>
          </cell>
          <cell r="AQ58">
            <v>1732.7471954609439</v>
          </cell>
          <cell r="AR58">
            <v>4821.7209835529557</v>
          </cell>
          <cell r="AS58">
            <v>1205.4302458882389</v>
          </cell>
          <cell r="AT58">
            <v>6027</v>
          </cell>
        </row>
        <row r="59">
          <cell r="B59" t="str">
            <v>A09.05.037</v>
          </cell>
          <cell r="C59" t="str">
            <v>Исследование уровня водородных ионов (pH) крови</v>
          </cell>
          <cell r="D59" t="str">
            <v>Врач клинической лабораторной диагностики</v>
          </cell>
          <cell r="E59" t="str">
            <v>Фельдшер-лаборант</v>
          </cell>
          <cell r="F59">
            <v>22078</v>
          </cell>
          <cell r="G59">
            <v>12884</v>
          </cell>
          <cell r="H59">
            <v>3311.7</v>
          </cell>
          <cell r="I59">
            <v>1932.6</v>
          </cell>
          <cell r="J59">
            <v>4415.6000000000004</v>
          </cell>
          <cell r="K59">
            <v>2576.8000000000002</v>
          </cell>
          <cell r="L59">
            <v>3311.7</v>
          </cell>
          <cell r="M59">
            <v>1932.6</v>
          </cell>
          <cell r="P59">
            <v>3311.7</v>
          </cell>
          <cell r="Q59">
            <v>1932.6</v>
          </cell>
          <cell r="R59">
            <v>14350.7</v>
          </cell>
          <cell r="S59">
            <v>8374.6</v>
          </cell>
          <cell r="T59">
            <v>109286.09999999999</v>
          </cell>
          <cell r="U59">
            <v>63775.799999999996</v>
          </cell>
          <cell r="V59">
            <v>158.24</v>
          </cell>
          <cell r="W59">
            <v>147.94999999999999</v>
          </cell>
          <cell r="X59">
            <v>0.75</v>
          </cell>
          <cell r="Y59">
            <v>0.8</v>
          </cell>
          <cell r="Z59">
            <v>118.68</v>
          </cell>
          <cell r="AA59">
            <v>118.36</v>
          </cell>
          <cell r="AB59">
            <v>0</v>
          </cell>
          <cell r="AC59">
            <v>0.33333333333333331</v>
          </cell>
          <cell r="AD59">
            <v>0</v>
          </cell>
          <cell r="AE59">
            <v>179.6096654275093</v>
          </cell>
          <cell r="AF59">
            <v>0</v>
          </cell>
          <cell r="AG59">
            <v>54.242118959107806</v>
          </cell>
          <cell r="AH59">
            <v>0</v>
          </cell>
          <cell r="AI59">
            <v>233.85178438661711</v>
          </cell>
          <cell r="AJ59">
            <v>233.85178438661711</v>
          </cell>
          <cell r="AK59">
            <v>445.24618640403475</v>
          </cell>
          <cell r="AL59">
            <v>1</v>
          </cell>
          <cell r="AM59">
            <v>445.24618640403475</v>
          </cell>
          <cell r="AN59">
            <v>23.044834941333683</v>
          </cell>
          <cell r="AO59">
            <v>1</v>
          </cell>
          <cell r="AP59">
            <v>23.044834941333683</v>
          </cell>
          <cell r="AQ59">
            <v>304.00731970260227</v>
          </cell>
          <cell r="AR59">
            <v>1006.1501254345878</v>
          </cell>
          <cell r="AS59">
            <v>251.53753135864696</v>
          </cell>
          <cell r="AT59">
            <v>1258</v>
          </cell>
        </row>
        <row r="60">
          <cell r="B60" t="str">
            <v>A12.05.121</v>
          </cell>
          <cell r="C60" t="str">
            <v>Дифференцированный подсчет лейкоцитов (лейкоцитарная формула)</v>
          </cell>
          <cell r="D60" t="str">
            <v>Врач клинической лабораторной диагностики</v>
          </cell>
          <cell r="E60" t="str">
            <v>Фельдшер-лаборант</v>
          </cell>
          <cell r="F60">
            <v>22078</v>
          </cell>
          <cell r="G60">
            <v>12884</v>
          </cell>
          <cell r="H60">
            <v>3311.7</v>
          </cell>
          <cell r="I60">
            <v>1932.6</v>
          </cell>
          <cell r="J60">
            <v>4415.6000000000004</v>
          </cell>
          <cell r="K60">
            <v>2576.8000000000002</v>
          </cell>
          <cell r="L60">
            <v>3311.7</v>
          </cell>
          <cell r="M60">
            <v>1932.6</v>
          </cell>
          <cell r="P60">
            <v>3311.7</v>
          </cell>
          <cell r="Q60">
            <v>1932.6</v>
          </cell>
          <cell r="R60">
            <v>14350.7</v>
          </cell>
          <cell r="S60">
            <v>8374.6</v>
          </cell>
          <cell r="T60">
            <v>109286.09999999999</v>
          </cell>
          <cell r="U60">
            <v>63775.799999999996</v>
          </cell>
          <cell r="V60">
            <v>158.24</v>
          </cell>
          <cell r="W60">
            <v>147.94999999999999</v>
          </cell>
          <cell r="X60">
            <v>0.75</v>
          </cell>
          <cell r="Y60">
            <v>0.8</v>
          </cell>
          <cell r="Z60">
            <v>118.68</v>
          </cell>
          <cell r="AA60">
            <v>118.36</v>
          </cell>
          <cell r="AB60">
            <v>0.13333333333333333</v>
          </cell>
          <cell r="AC60">
            <v>0.05</v>
          </cell>
          <cell r="AD60">
            <v>122.77957532861475</v>
          </cell>
          <cell r="AE60">
            <v>26.941449814126397</v>
          </cell>
          <cell r="AF60">
            <v>37.079431749241657</v>
          </cell>
          <cell r="AG60">
            <v>8.1363178438661716</v>
          </cell>
          <cell r="AH60">
            <v>159.8590070778564</v>
          </cell>
          <cell r="AI60">
            <v>35.077767657992567</v>
          </cell>
          <cell r="AJ60">
            <v>194.93677473584899</v>
          </cell>
          <cell r="AK60">
            <v>244.88540252221915</v>
          </cell>
          <cell r="AL60">
            <v>1</v>
          </cell>
          <cell r="AM60">
            <v>244.88540252221915</v>
          </cell>
          <cell r="AN60">
            <v>12.674659217733527</v>
          </cell>
          <cell r="AO60">
            <v>1</v>
          </cell>
          <cell r="AP60">
            <v>12.674659217733527</v>
          </cell>
          <cell r="AQ60">
            <v>253.41780715660369</v>
          </cell>
          <cell r="AR60">
            <v>705.91464363240527</v>
          </cell>
          <cell r="AS60">
            <v>176.47866090810132</v>
          </cell>
          <cell r="AT60">
            <v>882</v>
          </cell>
        </row>
        <row r="61">
          <cell r="B61" t="str">
            <v>A12.05.119</v>
          </cell>
          <cell r="C61" t="str">
            <v>Исследование уровня лейкоцитов в крови</v>
          </cell>
          <cell r="D61" t="str">
            <v>Врач клинической лабораторной диагностики</v>
          </cell>
          <cell r="E61" t="str">
            <v>Фельдшер-лаборант</v>
          </cell>
          <cell r="F61">
            <v>22078</v>
          </cell>
          <cell r="G61">
            <v>12884</v>
          </cell>
          <cell r="H61">
            <v>3311.7</v>
          </cell>
          <cell r="I61">
            <v>1932.6</v>
          </cell>
          <cell r="J61">
            <v>4415.6000000000004</v>
          </cell>
          <cell r="K61">
            <v>2576.8000000000002</v>
          </cell>
          <cell r="L61">
            <v>3311.7</v>
          </cell>
          <cell r="M61">
            <v>1932.6</v>
          </cell>
          <cell r="P61">
            <v>3311.7</v>
          </cell>
          <cell r="Q61">
            <v>1932.6</v>
          </cell>
          <cell r="R61">
            <v>14350.7</v>
          </cell>
          <cell r="S61">
            <v>8374.6</v>
          </cell>
          <cell r="T61">
            <v>109286.09999999999</v>
          </cell>
          <cell r="U61">
            <v>63775.799999999996</v>
          </cell>
          <cell r="V61">
            <v>158.24</v>
          </cell>
          <cell r="W61">
            <v>147.94999999999999</v>
          </cell>
          <cell r="X61">
            <v>0.75</v>
          </cell>
          <cell r="Y61">
            <v>0.8</v>
          </cell>
          <cell r="Z61">
            <v>118.68</v>
          </cell>
          <cell r="AA61">
            <v>118.36</v>
          </cell>
          <cell r="AB61">
            <v>0</v>
          </cell>
          <cell r="AC61">
            <v>0.1</v>
          </cell>
          <cell r="AD61">
            <v>0</v>
          </cell>
          <cell r="AE61">
            <v>53.882899628252794</v>
          </cell>
          <cell r="AF61">
            <v>0</v>
          </cell>
          <cell r="AG61">
            <v>16.272635687732343</v>
          </cell>
          <cell r="AH61">
            <v>0</v>
          </cell>
          <cell r="AI61">
            <v>70.155535315985134</v>
          </cell>
          <cell r="AJ61">
            <v>70.155535315985134</v>
          </cell>
          <cell r="AK61">
            <v>133.57385592121042</v>
          </cell>
          <cell r="AL61">
            <v>1</v>
          </cell>
          <cell r="AM61">
            <v>133.57385592121042</v>
          </cell>
          <cell r="AN61">
            <v>6.9134504824001057</v>
          </cell>
          <cell r="AO61">
            <v>1</v>
          </cell>
          <cell r="AP61">
            <v>6.9134504824001057</v>
          </cell>
          <cell r="AQ61">
            <v>91.202195910780674</v>
          </cell>
          <cell r="AR61">
            <v>301.84503763037634</v>
          </cell>
          <cell r="AS61">
            <v>75.461259407594085</v>
          </cell>
          <cell r="AT61">
            <v>377</v>
          </cell>
        </row>
        <row r="62">
          <cell r="B62" t="str">
            <v>A12.05.120</v>
          </cell>
          <cell r="C62" t="str">
            <v>Исследование уровня тромбоцитов в крови</v>
          </cell>
          <cell r="D62" t="str">
            <v>Врач клинической лабораторной диагностики</v>
          </cell>
          <cell r="E62" t="str">
            <v>Фельдшер-лаборант</v>
          </cell>
          <cell r="F62">
            <v>22078</v>
          </cell>
          <cell r="G62">
            <v>12884</v>
          </cell>
          <cell r="H62">
            <v>3311.7</v>
          </cell>
          <cell r="I62">
            <v>1932.6</v>
          </cell>
          <cell r="J62">
            <v>4415.6000000000004</v>
          </cell>
          <cell r="K62">
            <v>2576.8000000000002</v>
          </cell>
          <cell r="L62">
            <v>3311.7</v>
          </cell>
          <cell r="M62">
            <v>1932.6</v>
          </cell>
          <cell r="P62">
            <v>3311.7</v>
          </cell>
          <cell r="Q62">
            <v>1932.6</v>
          </cell>
          <cell r="R62">
            <v>14350.7</v>
          </cell>
          <cell r="S62">
            <v>8374.6</v>
          </cell>
          <cell r="T62">
            <v>109286.09999999999</v>
          </cell>
          <cell r="U62">
            <v>63775.799999999996</v>
          </cell>
          <cell r="V62">
            <v>158.24</v>
          </cell>
          <cell r="W62">
            <v>147.94999999999999</v>
          </cell>
          <cell r="X62">
            <v>0.75</v>
          </cell>
          <cell r="Y62">
            <v>0.8</v>
          </cell>
          <cell r="Z62">
            <v>118.68</v>
          </cell>
          <cell r="AA62">
            <v>118.36</v>
          </cell>
          <cell r="AB62">
            <v>0.16666666666666666</v>
          </cell>
          <cell r="AC62">
            <v>0.05</v>
          </cell>
          <cell r="AD62">
            <v>153.47446916076842</v>
          </cell>
          <cell r="AE62">
            <v>26.941449814126397</v>
          </cell>
          <cell r="AF62">
            <v>46.349289686552062</v>
          </cell>
          <cell r="AG62">
            <v>8.1363178438661716</v>
          </cell>
          <cell r="AH62">
            <v>199.82375884732048</v>
          </cell>
          <cell r="AI62">
            <v>35.077767657992567</v>
          </cell>
          <cell r="AJ62">
            <v>234.90152650531303</v>
          </cell>
          <cell r="AK62">
            <v>289.41002116262263</v>
          </cell>
          <cell r="AL62">
            <v>1</v>
          </cell>
          <cell r="AM62">
            <v>289.41002116262263</v>
          </cell>
          <cell r="AN62">
            <v>14.979142711866896</v>
          </cell>
          <cell r="AO62">
            <v>1</v>
          </cell>
          <cell r="AP62">
            <v>14.979142711866896</v>
          </cell>
          <cell r="AQ62">
            <v>305.37198445690694</v>
          </cell>
          <cell r="AR62">
            <v>844.66267483670947</v>
          </cell>
          <cell r="AS62">
            <v>211.16566870917737</v>
          </cell>
          <cell r="AT62">
            <v>1056</v>
          </cell>
        </row>
        <row r="63">
          <cell r="B63" t="str">
            <v>A12.05.124</v>
          </cell>
          <cell r="C63" t="str">
            <v>Определение цветового показателя</v>
          </cell>
          <cell r="D63" t="str">
            <v>Врач клинической лабораторной диагностики</v>
          </cell>
          <cell r="E63" t="str">
            <v>Фельдшер-лаборант</v>
          </cell>
          <cell r="F63">
            <v>22078</v>
          </cell>
          <cell r="G63">
            <v>12884</v>
          </cell>
          <cell r="H63">
            <v>3311.7</v>
          </cell>
          <cell r="I63">
            <v>1932.6</v>
          </cell>
          <cell r="J63">
            <v>4415.6000000000004</v>
          </cell>
          <cell r="K63">
            <v>2576.8000000000002</v>
          </cell>
          <cell r="L63">
            <v>3311.7</v>
          </cell>
          <cell r="M63">
            <v>1932.6</v>
          </cell>
          <cell r="P63">
            <v>3311.7</v>
          </cell>
          <cell r="Q63">
            <v>1932.6</v>
          </cell>
          <cell r="R63">
            <v>14350.7</v>
          </cell>
          <cell r="S63">
            <v>8374.6</v>
          </cell>
          <cell r="T63">
            <v>109286.09999999999</v>
          </cell>
          <cell r="U63">
            <v>63775.799999999996</v>
          </cell>
          <cell r="V63">
            <v>158.24</v>
          </cell>
          <cell r="W63">
            <v>147.94999999999999</v>
          </cell>
          <cell r="X63">
            <v>0.75</v>
          </cell>
          <cell r="Y63">
            <v>0.8</v>
          </cell>
          <cell r="Z63">
            <v>118.68</v>
          </cell>
          <cell r="AA63">
            <v>118.36</v>
          </cell>
          <cell r="AB63">
            <v>0</v>
          </cell>
          <cell r="AC63">
            <v>3.3333333333333333E-2</v>
          </cell>
          <cell r="AD63">
            <v>0</v>
          </cell>
          <cell r="AE63">
            <v>17.960966542750931</v>
          </cell>
          <cell r="AF63">
            <v>0</v>
          </cell>
          <cell r="AG63">
            <v>5.4242118959107808</v>
          </cell>
          <cell r="AH63">
            <v>0</v>
          </cell>
          <cell r="AI63">
            <v>23.385178438661711</v>
          </cell>
          <cell r="AJ63">
            <v>23.385178438661711</v>
          </cell>
          <cell r="AK63">
            <v>44.524618640403475</v>
          </cell>
          <cell r="AL63">
            <v>1</v>
          </cell>
          <cell r="AM63">
            <v>44.524618640403475</v>
          </cell>
          <cell r="AN63">
            <v>2.3044834941333683</v>
          </cell>
          <cell r="AO63">
            <v>1</v>
          </cell>
          <cell r="AP63">
            <v>2.3044834941333683</v>
          </cell>
          <cell r="AQ63">
            <v>30.400731970260225</v>
          </cell>
          <cell r="AR63">
            <v>100.61501254345877</v>
          </cell>
          <cell r="AS63">
            <v>25.153753135864694</v>
          </cell>
          <cell r="AT63">
            <v>126</v>
          </cell>
        </row>
        <row r="64">
          <cell r="B64" t="str">
            <v>A12.05.117</v>
          </cell>
          <cell r="C64" t="str">
            <v>Оценка гематокрита</v>
          </cell>
          <cell r="D64" t="str">
            <v>Врач клинической лабораторной диагностики</v>
          </cell>
          <cell r="E64" t="str">
            <v>Фельдшер-лаборант</v>
          </cell>
          <cell r="F64">
            <v>22078</v>
          </cell>
          <cell r="G64">
            <v>12884</v>
          </cell>
          <cell r="H64">
            <v>3311.7</v>
          </cell>
          <cell r="I64">
            <v>1932.6</v>
          </cell>
          <cell r="J64">
            <v>4415.6000000000004</v>
          </cell>
          <cell r="K64">
            <v>2576.8000000000002</v>
          </cell>
          <cell r="L64">
            <v>3311.7</v>
          </cell>
          <cell r="M64">
            <v>1932.6</v>
          </cell>
          <cell r="P64">
            <v>3311.7</v>
          </cell>
          <cell r="Q64">
            <v>1932.6</v>
          </cell>
          <cell r="R64">
            <v>14350.7</v>
          </cell>
          <cell r="S64">
            <v>8374.6</v>
          </cell>
          <cell r="T64">
            <v>109286.09999999999</v>
          </cell>
          <cell r="U64">
            <v>63775.799999999996</v>
          </cell>
          <cell r="V64">
            <v>158.24</v>
          </cell>
          <cell r="W64">
            <v>147.94999999999999</v>
          </cell>
          <cell r="X64">
            <v>0.75</v>
          </cell>
          <cell r="Y64">
            <v>0.8</v>
          </cell>
          <cell r="Z64">
            <v>118.68</v>
          </cell>
          <cell r="AA64">
            <v>118.36</v>
          </cell>
          <cell r="AB64">
            <v>0</v>
          </cell>
          <cell r="AC64">
            <v>0.13333333333333333</v>
          </cell>
          <cell r="AD64">
            <v>0</v>
          </cell>
          <cell r="AE64">
            <v>71.843866171003725</v>
          </cell>
          <cell r="AF64">
            <v>0</v>
          </cell>
          <cell r="AG64">
            <v>21.696847583643123</v>
          </cell>
          <cell r="AH64">
            <v>0</v>
          </cell>
          <cell r="AI64">
            <v>93.540713754646845</v>
          </cell>
          <cell r="AJ64">
            <v>93.540713754646845</v>
          </cell>
          <cell r="AK64">
            <v>178.0984745616139</v>
          </cell>
          <cell r="AL64">
            <v>1</v>
          </cell>
          <cell r="AM64">
            <v>178.0984745616139</v>
          </cell>
          <cell r="AN64">
            <v>9.2179339765334731</v>
          </cell>
          <cell r="AO64">
            <v>1</v>
          </cell>
          <cell r="AP64">
            <v>9.2179339765334731</v>
          </cell>
          <cell r="AQ64">
            <v>121.6029278810409</v>
          </cell>
          <cell r="AR64">
            <v>402.4600501738351</v>
          </cell>
          <cell r="AS64">
            <v>100.61501254345877</v>
          </cell>
          <cell r="AT64">
            <v>503</v>
          </cell>
        </row>
        <row r="65">
          <cell r="B65" t="str">
            <v>A12.19.005</v>
          </cell>
          <cell r="C65" t="str">
            <v>Исследование физических свойств каловых масс</v>
          </cell>
          <cell r="D65" t="str">
            <v>Врач клинической лабораторной диагностики</v>
          </cell>
          <cell r="E65" t="str">
            <v>Фельдшер-лаборант</v>
          </cell>
          <cell r="F65">
            <v>22078</v>
          </cell>
          <cell r="G65">
            <v>12884</v>
          </cell>
          <cell r="H65">
            <v>3311.7</v>
          </cell>
          <cell r="I65">
            <v>1932.6</v>
          </cell>
          <cell r="J65">
            <v>4415.6000000000004</v>
          </cell>
          <cell r="K65">
            <v>2576.8000000000002</v>
          </cell>
          <cell r="L65">
            <v>3311.7</v>
          </cell>
          <cell r="M65">
            <v>1932.6</v>
          </cell>
          <cell r="P65">
            <v>3311.7</v>
          </cell>
          <cell r="Q65">
            <v>1932.6</v>
          </cell>
          <cell r="R65">
            <v>14350.7</v>
          </cell>
          <cell r="S65">
            <v>8374.6</v>
          </cell>
          <cell r="T65">
            <v>109286.09999999999</v>
          </cell>
          <cell r="U65">
            <v>63775.799999999996</v>
          </cell>
          <cell r="V65">
            <v>158.24</v>
          </cell>
          <cell r="W65">
            <v>147.94999999999999</v>
          </cell>
          <cell r="X65">
            <v>0.75</v>
          </cell>
          <cell r="Y65">
            <v>0.8</v>
          </cell>
          <cell r="Z65">
            <v>118.68</v>
          </cell>
          <cell r="AA65">
            <v>118.36</v>
          </cell>
          <cell r="AB65">
            <v>0</v>
          </cell>
          <cell r="AC65">
            <v>0.05</v>
          </cell>
          <cell r="AD65">
            <v>0</v>
          </cell>
          <cell r="AE65">
            <v>26.941449814126397</v>
          </cell>
          <cell r="AF65">
            <v>0</v>
          </cell>
          <cell r="AG65">
            <v>8.1363178438661716</v>
          </cell>
          <cell r="AH65">
            <v>0</v>
          </cell>
          <cell r="AI65">
            <v>35.077767657992567</v>
          </cell>
          <cell r="AJ65">
            <v>35.077767657992567</v>
          </cell>
          <cell r="AK65">
            <v>66.786927960605212</v>
          </cell>
          <cell r="AL65">
            <v>1</v>
          </cell>
          <cell r="AM65">
            <v>66.786927960605212</v>
          </cell>
          <cell r="AN65">
            <v>3.4567252412000529</v>
          </cell>
          <cell r="AO65">
            <v>1</v>
          </cell>
          <cell r="AP65">
            <v>3.4567252412000529</v>
          </cell>
          <cell r="AQ65">
            <v>45.601097955390337</v>
          </cell>
          <cell r="AR65">
            <v>150.92251881518817</v>
          </cell>
          <cell r="AS65">
            <v>37.730629703797042</v>
          </cell>
          <cell r="AT65">
            <v>189</v>
          </cell>
        </row>
        <row r="66">
          <cell r="B66" t="str">
            <v>A12.05.001</v>
          </cell>
          <cell r="C66" t="str">
            <v>Исследование скорости оседания эритроцитов</v>
          </cell>
          <cell r="D66" t="str">
            <v>Врач клинической лабораторной диагностики</v>
          </cell>
          <cell r="E66" t="str">
            <v>Фельдшер-лаборант</v>
          </cell>
          <cell r="F66">
            <v>22078</v>
          </cell>
          <cell r="G66">
            <v>12884</v>
          </cell>
          <cell r="H66">
            <v>3311.7</v>
          </cell>
          <cell r="I66">
            <v>1932.6</v>
          </cell>
          <cell r="J66">
            <v>4415.6000000000004</v>
          </cell>
          <cell r="K66">
            <v>2576.8000000000002</v>
          </cell>
          <cell r="L66">
            <v>3311.7</v>
          </cell>
          <cell r="M66">
            <v>1932.6</v>
          </cell>
          <cell r="P66">
            <v>3311.7</v>
          </cell>
          <cell r="Q66">
            <v>1932.6</v>
          </cell>
          <cell r="R66">
            <v>14350.7</v>
          </cell>
          <cell r="S66">
            <v>8374.6</v>
          </cell>
          <cell r="T66">
            <v>109286.09999999999</v>
          </cell>
          <cell r="U66">
            <v>63775.799999999996</v>
          </cell>
          <cell r="V66">
            <v>158.24</v>
          </cell>
          <cell r="W66">
            <v>147.94999999999999</v>
          </cell>
          <cell r="X66">
            <v>0.75</v>
          </cell>
          <cell r="Y66">
            <v>0.8</v>
          </cell>
          <cell r="Z66">
            <v>118.68</v>
          </cell>
          <cell r="AA66">
            <v>118.36</v>
          </cell>
          <cell r="AB66">
            <v>0</v>
          </cell>
          <cell r="AC66">
            <v>0.05</v>
          </cell>
          <cell r="AD66">
            <v>0</v>
          </cell>
          <cell r="AE66">
            <v>26.941449814126397</v>
          </cell>
          <cell r="AF66">
            <v>0</v>
          </cell>
          <cell r="AG66">
            <v>8.1363178438661716</v>
          </cell>
          <cell r="AH66">
            <v>0</v>
          </cell>
          <cell r="AI66">
            <v>35.077767657992567</v>
          </cell>
          <cell r="AJ66">
            <v>35.077767657992567</v>
          </cell>
          <cell r="AK66">
            <v>66.786927960605212</v>
          </cell>
          <cell r="AL66">
            <v>1</v>
          </cell>
          <cell r="AM66">
            <v>66.786927960605212</v>
          </cell>
          <cell r="AN66">
            <v>3.4567252412000529</v>
          </cell>
          <cell r="AO66">
            <v>1</v>
          </cell>
          <cell r="AP66">
            <v>3.4567252412000529</v>
          </cell>
          <cell r="AQ66">
            <v>45.601097955390337</v>
          </cell>
          <cell r="AR66">
            <v>150.92251881518817</v>
          </cell>
          <cell r="AS66">
            <v>37.730629703797042</v>
          </cell>
          <cell r="AT66">
            <v>189</v>
          </cell>
        </row>
        <row r="67">
          <cell r="B67" t="str">
            <v>A09.05.003</v>
          </cell>
          <cell r="C67" t="str">
            <v>Исследование уровня общего гемоглобина в крови</v>
          </cell>
          <cell r="D67" t="str">
            <v>Врач клинической лабораторной диагностики</v>
          </cell>
          <cell r="E67" t="str">
            <v>Фельдшер-лаборант</v>
          </cell>
          <cell r="F67">
            <v>22078</v>
          </cell>
          <cell r="G67">
            <v>12884</v>
          </cell>
          <cell r="H67">
            <v>3311.7</v>
          </cell>
          <cell r="I67">
            <v>1932.6</v>
          </cell>
          <cell r="J67">
            <v>4415.6000000000004</v>
          </cell>
          <cell r="K67">
            <v>2576.8000000000002</v>
          </cell>
          <cell r="L67">
            <v>3311.7</v>
          </cell>
          <cell r="M67">
            <v>1932.6</v>
          </cell>
          <cell r="P67">
            <v>3311.7</v>
          </cell>
          <cell r="Q67">
            <v>1932.6</v>
          </cell>
          <cell r="R67">
            <v>14350.7</v>
          </cell>
          <cell r="S67">
            <v>8374.6</v>
          </cell>
          <cell r="T67">
            <v>109286.09999999999</v>
          </cell>
          <cell r="U67">
            <v>63775.799999999996</v>
          </cell>
          <cell r="V67">
            <v>158.24</v>
          </cell>
          <cell r="W67">
            <v>147.94999999999999</v>
          </cell>
          <cell r="X67">
            <v>0.75</v>
          </cell>
          <cell r="Y67">
            <v>0.8</v>
          </cell>
          <cell r="Z67">
            <v>118.68</v>
          </cell>
          <cell r="AA67">
            <v>118.36</v>
          </cell>
          <cell r="AB67">
            <v>0</v>
          </cell>
          <cell r="AC67">
            <v>6.6666666666666666E-2</v>
          </cell>
          <cell r="AD67">
            <v>0</v>
          </cell>
          <cell r="AE67">
            <v>35.921933085501863</v>
          </cell>
          <cell r="AF67">
            <v>0</v>
          </cell>
          <cell r="AG67">
            <v>10.848423791821562</v>
          </cell>
          <cell r="AH67">
            <v>0</v>
          </cell>
          <cell r="AI67">
            <v>46.770356877323422</v>
          </cell>
          <cell r="AJ67">
            <v>46.770356877323422</v>
          </cell>
          <cell r="AK67">
            <v>89.049237280806949</v>
          </cell>
          <cell r="AL67">
            <v>1</v>
          </cell>
          <cell r="AM67">
            <v>89.049237280806949</v>
          </cell>
          <cell r="AN67">
            <v>4.6089669882667366</v>
          </cell>
          <cell r="AO67">
            <v>1</v>
          </cell>
          <cell r="AP67">
            <v>4.6089669882667366</v>
          </cell>
          <cell r="AQ67">
            <v>60.801463940520449</v>
          </cell>
          <cell r="AR67">
            <v>201.23002508691755</v>
          </cell>
          <cell r="AS67">
            <v>50.307506271729387</v>
          </cell>
          <cell r="AT67">
            <v>252</v>
          </cell>
        </row>
        <row r="68">
          <cell r="B68" t="str">
            <v>A09.23.004</v>
          </cell>
          <cell r="C68" t="str">
            <v>Исследование уровня белка в спинномозговой жидкости</v>
          </cell>
          <cell r="D68" t="str">
            <v>Врач клинической лабораторной диагностики</v>
          </cell>
          <cell r="E68" t="str">
            <v>Фельдшер-лаборант</v>
          </cell>
          <cell r="F68">
            <v>22078</v>
          </cell>
          <cell r="G68">
            <v>12884</v>
          </cell>
          <cell r="H68">
            <v>3311.7</v>
          </cell>
          <cell r="I68">
            <v>1932.6</v>
          </cell>
          <cell r="J68">
            <v>4415.6000000000004</v>
          </cell>
          <cell r="K68">
            <v>2576.8000000000002</v>
          </cell>
          <cell r="L68">
            <v>3311.7</v>
          </cell>
          <cell r="M68">
            <v>1932.6</v>
          </cell>
          <cell r="P68">
            <v>3311.7</v>
          </cell>
          <cell r="Q68">
            <v>1932.6</v>
          </cell>
          <cell r="R68">
            <v>14350.7</v>
          </cell>
          <cell r="S68">
            <v>8374.6</v>
          </cell>
          <cell r="T68">
            <v>109286.09999999999</v>
          </cell>
          <cell r="U68">
            <v>63775.799999999996</v>
          </cell>
          <cell r="V68">
            <v>158.24</v>
          </cell>
          <cell r="W68">
            <v>147.94999999999999</v>
          </cell>
          <cell r="X68">
            <v>0.75</v>
          </cell>
          <cell r="Y68">
            <v>0.8</v>
          </cell>
          <cell r="Z68">
            <v>118.68</v>
          </cell>
          <cell r="AA68">
            <v>118.36</v>
          </cell>
          <cell r="AB68">
            <v>0</v>
          </cell>
          <cell r="AC68">
            <v>6.6666666666666666E-2</v>
          </cell>
          <cell r="AD68">
            <v>0</v>
          </cell>
          <cell r="AE68">
            <v>35.921933085501863</v>
          </cell>
          <cell r="AF68">
            <v>0</v>
          </cell>
          <cell r="AG68">
            <v>10.848423791821562</v>
          </cell>
          <cell r="AH68">
            <v>0</v>
          </cell>
          <cell r="AI68">
            <v>46.770356877323422</v>
          </cell>
          <cell r="AJ68">
            <v>46.770356877323422</v>
          </cell>
          <cell r="AK68">
            <v>89.049237280806949</v>
          </cell>
          <cell r="AL68">
            <v>1</v>
          </cell>
          <cell r="AM68">
            <v>89.049237280806949</v>
          </cell>
          <cell r="AN68">
            <v>4.6089669882667366</v>
          </cell>
          <cell r="AO68">
            <v>1</v>
          </cell>
          <cell r="AP68">
            <v>4.6089669882667366</v>
          </cell>
          <cell r="AQ68">
            <v>60.801463940520449</v>
          </cell>
          <cell r="AR68">
            <v>201.23002508691755</v>
          </cell>
          <cell r="AS68">
            <v>50.307506271729387</v>
          </cell>
          <cell r="AT68">
            <v>252</v>
          </cell>
        </row>
        <row r="69">
          <cell r="B69" t="str">
            <v>A12.09.012</v>
          </cell>
          <cell r="C69" t="str">
            <v>Исследование физических свойств мокроты</v>
          </cell>
          <cell r="D69" t="str">
            <v>Врач клинической лабораторной диагностики</v>
          </cell>
          <cell r="E69" t="str">
            <v>Фельдшер-лаборант</v>
          </cell>
          <cell r="F69">
            <v>22078</v>
          </cell>
          <cell r="G69">
            <v>12884</v>
          </cell>
          <cell r="H69">
            <v>3311.7</v>
          </cell>
          <cell r="I69">
            <v>1932.6</v>
          </cell>
          <cell r="J69">
            <v>4415.6000000000004</v>
          </cell>
          <cell r="K69">
            <v>2576.8000000000002</v>
          </cell>
          <cell r="L69">
            <v>3311.7</v>
          </cell>
          <cell r="M69">
            <v>1932.6</v>
          </cell>
          <cell r="P69">
            <v>3311.7</v>
          </cell>
          <cell r="Q69">
            <v>1932.6</v>
          </cell>
          <cell r="R69">
            <v>14350.7</v>
          </cell>
          <cell r="S69">
            <v>8374.6</v>
          </cell>
          <cell r="T69">
            <v>109286.09999999999</v>
          </cell>
          <cell r="U69">
            <v>63775.799999999996</v>
          </cell>
          <cell r="V69">
            <v>158.24</v>
          </cell>
          <cell r="W69">
            <v>147.94999999999999</v>
          </cell>
          <cell r="X69">
            <v>0.75</v>
          </cell>
          <cell r="Y69">
            <v>0.8</v>
          </cell>
          <cell r="Z69">
            <v>118.68</v>
          </cell>
          <cell r="AA69">
            <v>118.36</v>
          </cell>
          <cell r="AB69">
            <v>0</v>
          </cell>
          <cell r="AC69">
            <v>0.05</v>
          </cell>
          <cell r="AD69">
            <v>0</v>
          </cell>
          <cell r="AE69">
            <v>26.941449814126397</v>
          </cell>
          <cell r="AF69">
            <v>0</v>
          </cell>
          <cell r="AG69">
            <v>8.1363178438661716</v>
          </cell>
          <cell r="AH69">
            <v>0</v>
          </cell>
          <cell r="AI69">
            <v>35.077767657992567</v>
          </cell>
          <cell r="AJ69">
            <v>35.077767657992567</v>
          </cell>
          <cell r="AK69">
            <v>66.786927960605212</v>
          </cell>
          <cell r="AL69">
            <v>1</v>
          </cell>
          <cell r="AM69">
            <v>66.786927960605212</v>
          </cell>
          <cell r="AN69">
            <v>3.4567252412000529</v>
          </cell>
          <cell r="AO69">
            <v>1</v>
          </cell>
          <cell r="AP69">
            <v>3.4567252412000529</v>
          </cell>
          <cell r="AQ69">
            <v>45.601097955390337</v>
          </cell>
          <cell r="AR69">
            <v>150.92251881518817</v>
          </cell>
          <cell r="AS69">
            <v>37.730629703797042</v>
          </cell>
          <cell r="AT69">
            <v>189</v>
          </cell>
        </row>
        <row r="70">
          <cell r="B70" t="str">
            <v>A26.19.010</v>
          </cell>
          <cell r="C70" t="str">
            <v>Микроскопическое исследование кала на яйца и личинки гельминтов</v>
          </cell>
          <cell r="D70" t="str">
            <v>Врач клинической лабораторной диагностики</v>
          </cell>
          <cell r="E70" t="str">
            <v>Фельдшер-лаборант</v>
          </cell>
          <cell r="F70">
            <v>22078</v>
          </cell>
          <cell r="G70">
            <v>12884</v>
          </cell>
          <cell r="H70">
            <v>3311.7</v>
          </cell>
          <cell r="I70">
            <v>1932.6</v>
          </cell>
          <cell r="J70">
            <v>4415.6000000000004</v>
          </cell>
          <cell r="K70">
            <v>2576.8000000000002</v>
          </cell>
          <cell r="L70">
            <v>3311.7</v>
          </cell>
          <cell r="M70">
            <v>1932.6</v>
          </cell>
          <cell r="P70">
            <v>3311.7</v>
          </cell>
          <cell r="Q70">
            <v>1932.6</v>
          </cell>
          <cell r="R70">
            <v>14350.7</v>
          </cell>
          <cell r="S70">
            <v>8374.6</v>
          </cell>
          <cell r="T70">
            <v>109286.09999999999</v>
          </cell>
          <cell r="U70">
            <v>63775.799999999996</v>
          </cell>
          <cell r="V70">
            <v>158.24</v>
          </cell>
          <cell r="W70">
            <v>147.94999999999999</v>
          </cell>
          <cell r="X70">
            <v>0.75</v>
          </cell>
          <cell r="Y70">
            <v>0.8</v>
          </cell>
          <cell r="Z70">
            <v>118.68</v>
          </cell>
          <cell r="AA70">
            <v>118.36</v>
          </cell>
          <cell r="AB70">
            <v>0.13333333333333333</v>
          </cell>
          <cell r="AC70">
            <v>0.05</v>
          </cell>
          <cell r="AD70">
            <v>122.77957532861475</v>
          </cell>
          <cell r="AE70">
            <v>26.941449814126397</v>
          </cell>
          <cell r="AF70">
            <v>37.079431749241657</v>
          </cell>
          <cell r="AG70">
            <v>8.1363178438661716</v>
          </cell>
          <cell r="AH70">
            <v>159.8590070778564</v>
          </cell>
          <cell r="AI70">
            <v>35.077767657992567</v>
          </cell>
          <cell r="AJ70">
            <v>194.93677473584899</v>
          </cell>
          <cell r="AK70">
            <v>244.88540252221915</v>
          </cell>
          <cell r="AL70">
            <v>1</v>
          </cell>
          <cell r="AM70">
            <v>244.88540252221915</v>
          </cell>
          <cell r="AN70">
            <v>12.674659217733527</v>
          </cell>
          <cell r="AO70">
            <v>1</v>
          </cell>
          <cell r="AP70">
            <v>12.674659217733527</v>
          </cell>
          <cell r="AQ70">
            <v>253.41780715660369</v>
          </cell>
          <cell r="AR70">
            <v>705.91464363240527</v>
          </cell>
          <cell r="AS70">
            <v>176.47866090810132</v>
          </cell>
          <cell r="AT70">
            <v>882</v>
          </cell>
        </row>
        <row r="71">
          <cell r="B71" t="str">
            <v>A09.19.003</v>
          </cell>
          <cell r="C71" t="str">
            <v>Исследование уровня стеркобилина в кале</v>
          </cell>
          <cell r="D71" t="str">
            <v>Врач клинической лабораторной диагностики</v>
          </cell>
          <cell r="E71" t="str">
            <v>Фельдшер-лаборант</v>
          </cell>
          <cell r="F71">
            <v>22078</v>
          </cell>
          <cell r="G71">
            <v>12884</v>
          </cell>
          <cell r="H71">
            <v>3311.7</v>
          </cell>
          <cell r="I71">
            <v>1932.6</v>
          </cell>
          <cell r="J71">
            <v>4415.6000000000004</v>
          </cell>
          <cell r="K71">
            <v>2576.8000000000002</v>
          </cell>
          <cell r="L71">
            <v>3311.7</v>
          </cell>
          <cell r="M71">
            <v>1932.6</v>
          </cell>
          <cell r="P71">
            <v>3311.7</v>
          </cell>
          <cell r="Q71">
            <v>1932.6</v>
          </cell>
          <cell r="R71">
            <v>14350.7</v>
          </cell>
          <cell r="S71">
            <v>8374.6</v>
          </cell>
          <cell r="T71">
            <v>109286.09999999999</v>
          </cell>
          <cell r="U71">
            <v>63775.799999999996</v>
          </cell>
          <cell r="V71">
            <v>158.24</v>
          </cell>
          <cell r="W71">
            <v>147.94999999999999</v>
          </cell>
          <cell r="X71">
            <v>0.75</v>
          </cell>
          <cell r="Y71">
            <v>0.8</v>
          </cell>
          <cell r="Z71">
            <v>118.68</v>
          </cell>
          <cell r="AA71">
            <v>118.36</v>
          </cell>
          <cell r="AB71">
            <v>0</v>
          </cell>
          <cell r="AC71">
            <v>6.6666666666666666E-2</v>
          </cell>
          <cell r="AD71">
            <v>0</v>
          </cell>
          <cell r="AE71">
            <v>35.921933085501863</v>
          </cell>
          <cell r="AF71">
            <v>0</v>
          </cell>
          <cell r="AG71">
            <v>10.848423791821562</v>
          </cell>
          <cell r="AH71">
            <v>0</v>
          </cell>
          <cell r="AI71">
            <v>46.770356877323422</v>
          </cell>
          <cell r="AJ71">
            <v>46.770356877323422</v>
          </cell>
          <cell r="AK71">
            <v>89.049237280806949</v>
          </cell>
          <cell r="AL71">
            <v>1</v>
          </cell>
          <cell r="AM71">
            <v>89.049237280806949</v>
          </cell>
          <cell r="AN71">
            <v>4.6089669882667366</v>
          </cell>
          <cell r="AO71">
            <v>1</v>
          </cell>
          <cell r="AP71">
            <v>4.6089669882667366</v>
          </cell>
          <cell r="AQ71">
            <v>60.801463940520449</v>
          </cell>
          <cell r="AR71">
            <v>201.23002508691755</v>
          </cell>
          <cell r="AS71">
            <v>50.307506271729387</v>
          </cell>
          <cell r="AT71">
            <v>252</v>
          </cell>
        </row>
        <row r="72">
          <cell r="B72" t="str">
            <v>A09.28.004</v>
          </cell>
          <cell r="C72" t="str">
            <v>Обнаружение миоглобина в моче</v>
          </cell>
          <cell r="D72" t="str">
            <v>Врач клинической лабораторной диагностики</v>
          </cell>
          <cell r="E72" t="str">
            <v>Фельдшер-лаборант</v>
          </cell>
          <cell r="F72">
            <v>22078</v>
          </cell>
          <cell r="G72">
            <v>12884</v>
          </cell>
          <cell r="H72">
            <v>3311.7</v>
          </cell>
          <cell r="I72">
            <v>1932.6</v>
          </cell>
          <cell r="J72">
            <v>4415.6000000000004</v>
          </cell>
          <cell r="K72">
            <v>2576.8000000000002</v>
          </cell>
          <cell r="L72">
            <v>3311.7</v>
          </cell>
          <cell r="M72">
            <v>1932.6</v>
          </cell>
          <cell r="P72">
            <v>3311.7</v>
          </cell>
          <cell r="Q72">
            <v>1932.6</v>
          </cell>
          <cell r="R72">
            <v>14350.7</v>
          </cell>
          <cell r="S72">
            <v>8374.6</v>
          </cell>
          <cell r="T72">
            <v>109286.09999999999</v>
          </cell>
          <cell r="U72">
            <v>63775.799999999996</v>
          </cell>
          <cell r="V72">
            <v>158.24</v>
          </cell>
          <cell r="W72">
            <v>147.94999999999999</v>
          </cell>
          <cell r="X72">
            <v>0.75</v>
          </cell>
          <cell r="Y72">
            <v>0.8</v>
          </cell>
          <cell r="Z72">
            <v>118.68</v>
          </cell>
          <cell r="AA72">
            <v>118.36</v>
          </cell>
          <cell r="AB72">
            <v>0</v>
          </cell>
          <cell r="AC72">
            <v>0.05</v>
          </cell>
          <cell r="AD72">
            <v>0</v>
          </cell>
          <cell r="AE72">
            <v>26.941449814126397</v>
          </cell>
          <cell r="AF72">
            <v>0</v>
          </cell>
          <cell r="AG72">
            <v>8.1363178438661716</v>
          </cell>
          <cell r="AH72">
            <v>0</v>
          </cell>
          <cell r="AI72">
            <v>35.077767657992567</v>
          </cell>
          <cell r="AJ72">
            <v>35.077767657992567</v>
          </cell>
          <cell r="AK72">
            <v>66.786927960605212</v>
          </cell>
          <cell r="AL72">
            <v>1</v>
          </cell>
          <cell r="AM72">
            <v>66.786927960605212</v>
          </cell>
          <cell r="AN72">
            <v>3.4567252412000529</v>
          </cell>
          <cell r="AO72">
            <v>1</v>
          </cell>
          <cell r="AP72">
            <v>3.4567252412000529</v>
          </cell>
          <cell r="AQ72">
            <v>45.601097955390337</v>
          </cell>
          <cell r="AR72">
            <v>150.92251881518817</v>
          </cell>
          <cell r="AS72">
            <v>37.730629703797042</v>
          </cell>
          <cell r="AT72">
            <v>189</v>
          </cell>
        </row>
        <row r="73">
          <cell r="B73" t="str">
            <v>A09.28.005</v>
          </cell>
          <cell r="C73" t="str">
            <v>Обнаружение гемоглобина в моче</v>
          </cell>
          <cell r="D73" t="str">
            <v>Врач клинической лабораторной диагностики</v>
          </cell>
          <cell r="E73" t="str">
            <v>Фельдшер-лаборант</v>
          </cell>
          <cell r="F73">
            <v>22078</v>
          </cell>
          <cell r="G73">
            <v>12884</v>
          </cell>
          <cell r="H73">
            <v>3311.7</v>
          </cell>
          <cell r="I73">
            <v>1932.6</v>
          </cell>
          <cell r="J73">
            <v>4415.6000000000004</v>
          </cell>
          <cell r="K73">
            <v>2576.8000000000002</v>
          </cell>
          <cell r="L73">
            <v>3311.7</v>
          </cell>
          <cell r="M73">
            <v>1932.6</v>
          </cell>
          <cell r="P73">
            <v>3311.7</v>
          </cell>
          <cell r="Q73">
            <v>1932.6</v>
          </cell>
          <cell r="R73">
            <v>14350.7</v>
          </cell>
          <cell r="S73">
            <v>8374.6</v>
          </cell>
          <cell r="T73">
            <v>109286.09999999999</v>
          </cell>
          <cell r="U73">
            <v>63775.799999999996</v>
          </cell>
          <cell r="V73">
            <v>158.24</v>
          </cell>
          <cell r="W73">
            <v>147.94999999999999</v>
          </cell>
          <cell r="X73">
            <v>0.75</v>
          </cell>
          <cell r="Y73">
            <v>0.8</v>
          </cell>
          <cell r="Z73">
            <v>118.68</v>
          </cell>
          <cell r="AA73">
            <v>118.36</v>
          </cell>
          <cell r="AB73">
            <v>0</v>
          </cell>
          <cell r="AC73">
            <v>0.05</v>
          </cell>
          <cell r="AD73">
            <v>0</v>
          </cell>
          <cell r="AE73">
            <v>26.941449814126397</v>
          </cell>
          <cell r="AF73">
            <v>0</v>
          </cell>
          <cell r="AG73">
            <v>8.1363178438661716</v>
          </cell>
          <cell r="AH73">
            <v>0</v>
          </cell>
          <cell r="AI73">
            <v>35.077767657992567</v>
          </cell>
          <cell r="AJ73">
            <v>35.077767657992567</v>
          </cell>
          <cell r="AK73">
            <v>66.786927960605212</v>
          </cell>
          <cell r="AL73">
            <v>1</v>
          </cell>
          <cell r="AM73">
            <v>66.786927960605212</v>
          </cell>
          <cell r="AN73">
            <v>3.4567252412000529</v>
          </cell>
          <cell r="AO73">
            <v>1</v>
          </cell>
          <cell r="AP73">
            <v>3.4567252412000529</v>
          </cell>
          <cell r="AQ73">
            <v>45.601097955390337</v>
          </cell>
          <cell r="AR73">
            <v>150.92251881518817</v>
          </cell>
          <cell r="AS73">
            <v>37.730629703797042</v>
          </cell>
          <cell r="AT73">
            <v>189</v>
          </cell>
        </row>
        <row r="74">
          <cell r="B74" t="str">
            <v>A09.28.003.001</v>
          </cell>
          <cell r="C74" t="str">
            <v>Определение альбумина в моче</v>
          </cell>
          <cell r="D74" t="str">
            <v>Врач клинической лабораторной диагностики</v>
          </cell>
          <cell r="E74" t="str">
            <v>Фельдшер-лаборант</v>
          </cell>
          <cell r="F74">
            <v>22078</v>
          </cell>
          <cell r="G74">
            <v>12884</v>
          </cell>
          <cell r="H74">
            <v>3311.7</v>
          </cell>
          <cell r="I74">
            <v>1932.6</v>
          </cell>
          <cell r="J74">
            <v>4415.6000000000004</v>
          </cell>
          <cell r="K74">
            <v>2576.8000000000002</v>
          </cell>
          <cell r="L74">
            <v>3311.7</v>
          </cell>
          <cell r="M74">
            <v>1932.6</v>
          </cell>
          <cell r="P74">
            <v>3311.7</v>
          </cell>
          <cell r="Q74">
            <v>1932.6</v>
          </cell>
          <cell r="R74">
            <v>14350.7</v>
          </cell>
          <cell r="S74">
            <v>8374.6</v>
          </cell>
          <cell r="T74">
            <v>109286.09999999999</v>
          </cell>
          <cell r="U74">
            <v>63775.799999999996</v>
          </cell>
          <cell r="V74">
            <v>158.24</v>
          </cell>
          <cell r="W74">
            <v>147.94999999999999</v>
          </cell>
          <cell r="X74">
            <v>0.75</v>
          </cell>
          <cell r="Y74">
            <v>0.8</v>
          </cell>
          <cell r="Z74">
            <v>118.68</v>
          </cell>
          <cell r="AA74">
            <v>118.36</v>
          </cell>
          <cell r="AB74">
            <v>0</v>
          </cell>
          <cell r="AC74">
            <v>8.3333333333333329E-2</v>
          </cell>
          <cell r="AD74">
            <v>0</v>
          </cell>
          <cell r="AE74">
            <v>44.902416356877325</v>
          </cell>
          <cell r="AF74">
            <v>0</v>
          </cell>
          <cell r="AG74">
            <v>13.560529739776952</v>
          </cell>
          <cell r="AH74">
            <v>0</v>
          </cell>
          <cell r="AI74">
            <v>58.462946096654278</v>
          </cell>
          <cell r="AJ74">
            <v>58.462946096654278</v>
          </cell>
          <cell r="AK74">
            <v>111.31154660100869</v>
          </cell>
          <cell r="AL74">
            <v>1</v>
          </cell>
          <cell r="AM74">
            <v>111.31154660100869</v>
          </cell>
          <cell r="AN74">
            <v>5.7612087353334207</v>
          </cell>
          <cell r="AO74">
            <v>1</v>
          </cell>
          <cell r="AP74">
            <v>5.7612087353334207</v>
          </cell>
          <cell r="AQ74">
            <v>76.001829925650568</v>
          </cell>
          <cell r="AR74">
            <v>251.53753135864696</v>
          </cell>
          <cell r="AS74">
            <v>62.88438283966174</v>
          </cell>
          <cell r="AT74">
            <v>314</v>
          </cell>
        </row>
        <row r="75">
          <cell r="B75" t="str">
            <v>A08.07.001</v>
          </cell>
          <cell r="C75" t="str">
            <v>Цитологическое исследование микропрепарата тканей полости рта</v>
          </cell>
          <cell r="D75" t="str">
            <v>Врач клинической лабораторной диагностики</v>
          </cell>
          <cell r="E75" t="str">
            <v>Фельдшер-лаборант</v>
          </cell>
          <cell r="F75">
            <v>22078</v>
          </cell>
          <cell r="G75">
            <v>12884</v>
          </cell>
          <cell r="H75">
            <v>3311.7</v>
          </cell>
          <cell r="I75">
            <v>1932.6</v>
          </cell>
          <cell r="J75">
            <v>4415.6000000000004</v>
          </cell>
          <cell r="K75">
            <v>2576.8000000000002</v>
          </cell>
          <cell r="L75">
            <v>3311.7</v>
          </cell>
          <cell r="M75">
            <v>1932.6</v>
          </cell>
          <cell r="P75">
            <v>3311.7</v>
          </cell>
          <cell r="Q75">
            <v>1932.6</v>
          </cell>
          <cell r="R75">
            <v>14350.7</v>
          </cell>
          <cell r="S75">
            <v>8374.6</v>
          </cell>
          <cell r="T75">
            <v>109286.09999999999</v>
          </cell>
          <cell r="U75">
            <v>63775.799999999996</v>
          </cell>
          <cell r="V75">
            <v>158.24</v>
          </cell>
          <cell r="W75">
            <v>147.94999999999999</v>
          </cell>
          <cell r="X75">
            <v>0.75</v>
          </cell>
          <cell r="Y75">
            <v>0.8</v>
          </cell>
          <cell r="Z75">
            <v>118.68</v>
          </cell>
          <cell r="AA75">
            <v>118.36</v>
          </cell>
          <cell r="AB75">
            <v>0.33333333333333331</v>
          </cell>
          <cell r="AC75">
            <v>0.33333333333333331</v>
          </cell>
          <cell r="AD75">
            <v>306.94893832153684</v>
          </cell>
          <cell r="AE75">
            <v>179.6096654275093</v>
          </cell>
          <cell r="AF75">
            <v>92.698579373104124</v>
          </cell>
          <cell r="AG75">
            <v>54.242118959107806</v>
          </cell>
          <cell r="AH75">
            <v>399.64751769464095</v>
          </cell>
          <cell r="AI75">
            <v>233.85178438661711</v>
          </cell>
          <cell r="AJ75">
            <v>633.49930208125807</v>
          </cell>
          <cell r="AK75">
            <v>890.49237280806949</v>
          </cell>
          <cell r="AL75">
            <v>1</v>
          </cell>
          <cell r="AM75">
            <v>890.49237280806949</v>
          </cell>
          <cell r="AN75">
            <v>46.089669882667366</v>
          </cell>
          <cell r="AO75">
            <v>1</v>
          </cell>
          <cell r="AP75">
            <v>46.089669882667366</v>
          </cell>
          <cell r="AQ75">
            <v>823.54909270563553</v>
          </cell>
          <cell r="AR75">
            <v>2393.63043747763</v>
          </cell>
          <cell r="AS75">
            <v>598.40760936940751</v>
          </cell>
          <cell r="AT75">
            <v>2992</v>
          </cell>
        </row>
        <row r="76">
          <cell r="B76" t="str">
            <v>A08.07.003</v>
          </cell>
          <cell r="C76" t="str">
            <v>Цитологическое исследование микропрепарата тканей языка</v>
          </cell>
          <cell r="D76" t="str">
            <v>Врач клинической лабораторной диагностики</v>
          </cell>
          <cell r="E76" t="str">
            <v>Фельдшер-лаборант</v>
          </cell>
          <cell r="F76">
            <v>22078</v>
          </cell>
          <cell r="G76">
            <v>12884</v>
          </cell>
          <cell r="H76">
            <v>3311.7</v>
          </cell>
          <cell r="I76">
            <v>1932.6</v>
          </cell>
          <cell r="J76">
            <v>4415.6000000000004</v>
          </cell>
          <cell r="K76">
            <v>2576.8000000000002</v>
          </cell>
          <cell r="L76">
            <v>3311.7</v>
          </cell>
          <cell r="M76">
            <v>1932.6</v>
          </cell>
          <cell r="P76">
            <v>3311.7</v>
          </cell>
          <cell r="Q76">
            <v>1932.6</v>
          </cell>
          <cell r="R76">
            <v>14350.7</v>
          </cell>
          <cell r="S76">
            <v>8374.6</v>
          </cell>
          <cell r="T76">
            <v>109286.09999999999</v>
          </cell>
          <cell r="U76">
            <v>63775.799999999996</v>
          </cell>
          <cell r="V76">
            <v>158.24</v>
          </cell>
          <cell r="W76">
            <v>147.94999999999999</v>
          </cell>
          <cell r="X76">
            <v>0.75</v>
          </cell>
          <cell r="Y76">
            <v>0.8</v>
          </cell>
          <cell r="Z76">
            <v>118.68</v>
          </cell>
          <cell r="AA76">
            <v>118.36</v>
          </cell>
          <cell r="AB76">
            <v>0.33333333333333331</v>
          </cell>
          <cell r="AC76">
            <v>0.33333333333333331</v>
          </cell>
          <cell r="AD76">
            <v>306.94893832153684</v>
          </cell>
          <cell r="AE76">
            <v>179.6096654275093</v>
          </cell>
          <cell r="AF76">
            <v>92.698579373104124</v>
          </cell>
          <cell r="AG76">
            <v>54.242118959107806</v>
          </cell>
          <cell r="AH76">
            <v>399.64751769464095</v>
          </cell>
          <cell r="AI76">
            <v>233.85178438661711</v>
          </cell>
          <cell r="AJ76">
            <v>633.49930208125807</v>
          </cell>
          <cell r="AK76">
            <v>890.49237280806949</v>
          </cell>
          <cell r="AL76">
            <v>1</v>
          </cell>
          <cell r="AM76">
            <v>890.49237280806949</v>
          </cell>
          <cell r="AN76">
            <v>46.089669882667366</v>
          </cell>
          <cell r="AO76">
            <v>1</v>
          </cell>
          <cell r="AP76">
            <v>46.089669882667366</v>
          </cell>
          <cell r="AQ76">
            <v>823.54909270563553</v>
          </cell>
          <cell r="AR76">
            <v>2393.63043747763</v>
          </cell>
          <cell r="AS76">
            <v>598.40760936940751</v>
          </cell>
          <cell r="AT76">
            <v>2992</v>
          </cell>
        </row>
        <row r="77">
          <cell r="B77" t="str">
            <v>A08.07.006</v>
          </cell>
          <cell r="C77" t="str">
            <v>Цитологическое исследование микропрепарата тканей губы</v>
          </cell>
          <cell r="D77" t="str">
            <v>Врач клинической лабораторной диагностики</v>
          </cell>
          <cell r="E77" t="str">
            <v>Фельдшер-лаборант</v>
          </cell>
          <cell r="F77">
            <v>22078</v>
          </cell>
          <cell r="G77">
            <v>12884</v>
          </cell>
          <cell r="H77">
            <v>3311.7</v>
          </cell>
          <cell r="I77">
            <v>1932.6</v>
          </cell>
          <cell r="J77">
            <v>4415.6000000000004</v>
          </cell>
          <cell r="K77">
            <v>2576.8000000000002</v>
          </cell>
          <cell r="L77">
            <v>3311.7</v>
          </cell>
          <cell r="M77">
            <v>1932.6</v>
          </cell>
          <cell r="P77">
            <v>3311.7</v>
          </cell>
          <cell r="Q77">
            <v>1932.6</v>
          </cell>
          <cell r="R77">
            <v>14350.7</v>
          </cell>
          <cell r="S77">
            <v>8374.6</v>
          </cell>
          <cell r="T77">
            <v>109286.09999999999</v>
          </cell>
          <cell r="U77">
            <v>63775.799999999996</v>
          </cell>
          <cell r="V77">
            <v>158.24</v>
          </cell>
          <cell r="W77">
            <v>147.94999999999999</v>
          </cell>
          <cell r="X77">
            <v>0.75</v>
          </cell>
          <cell r="Y77">
            <v>0.8</v>
          </cell>
          <cell r="Z77">
            <v>118.68</v>
          </cell>
          <cell r="AA77">
            <v>118.36</v>
          </cell>
          <cell r="AB77">
            <v>0.33333333333333331</v>
          </cell>
          <cell r="AC77">
            <v>0.33333333333333331</v>
          </cell>
          <cell r="AD77">
            <v>306.94893832153684</v>
          </cell>
          <cell r="AE77">
            <v>179.6096654275093</v>
          </cell>
          <cell r="AF77">
            <v>92.698579373104124</v>
          </cell>
          <cell r="AG77">
            <v>54.242118959107806</v>
          </cell>
          <cell r="AH77">
            <v>399.64751769464095</v>
          </cell>
          <cell r="AI77">
            <v>233.85178438661711</v>
          </cell>
          <cell r="AJ77">
            <v>633.49930208125807</v>
          </cell>
          <cell r="AK77">
            <v>890.49237280806949</v>
          </cell>
          <cell r="AL77">
            <v>1</v>
          </cell>
          <cell r="AM77">
            <v>890.49237280806949</v>
          </cell>
          <cell r="AN77">
            <v>46.089669882667366</v>
          </cell>
          <cell r="AO77">
            <v>1</v>
          </cell>
          <cell r="AP77">
            <v>46.089669882667366</v>
          </cell>
          <cell r="AQ77">
            <v>823.54909270563553</v>
          </cell>
          <cell r="AR77">
            <v>2393.63043747763</v>
          </cell>
          <cell r="AS77">
            <v>598.40760936940751</v>
          </cell>
          <cell r="AT77">
            <v>2992</v>
          </cell>
        </row>
        <row r="78">
          <cell r="B78" t="str">
            <v>A08.07.008</v>
          </cell>
          <cell r="C78" t="str">
            <v>Цитологическое исследование микропрепарата тканей слюнной железы</v>
          </cell>
          <cell r="D78" t="str">
            <v>Врач клинической лабораторной диагностики</v>
          </cell>
          <cell r="E78" t="str">
            <v>Фельдшер-лаборант</v>
          </cell>
          <cell r="F78">
            <v>22078</v>
          </cell>
          <cell r="G78">
            <v>12884</v>
          </cell>
          <cell r="H78">
            <v>3311.7</v>
          </cell>
          <cell r="I78">
            <v>1932.6</v>
          </cell>
          <cell r="J78">
            <v>4415.6000000000004</v>
          </cell>
          <cell r="K78">
            <v>2576.8000000000002</v>
          </cell>
          <cell r="L78">
            <v>3311.7</v>
          </cell>
          <cell r="M78">
            <v>1932.6</v>
          </cell>
          <cell r="P78">
            <v>3311.7</v>
          </cell>
          <cell r="Q78">
            <v>1932.6</v>
          </cell>
          <cell r="R78">
            <v>14350.7</v>
          </cell>
          <cell r="S78">
            <v>8374.6</v>
          </cell>
          <cell r="T78">
            <v>109286.09999999999</v>
          </cell>
          <cell r="U78">
            <v>63775.799999999996</v>
          </cell>
          <cell r="V78">
            <v>158.24</v>
          </cell>
          <cell r="W78">
            <v>147.94999999999999</v>
          </cell>
          <cell r="X78">
            <v>0.75</v>
          </cell>
          <cell r="Y78">
            <v>0.8</v>
          </cell>
          <cell r="Z78">
            <v>118.68</v>
          </cell>
          <cell r="AA78">
            <v>118.36</v>
          </cell>
          <cell r="AB78">
            <v>0.58333333333333337</v>
          </cell>
          <cell r="AC78">
            <v>0.33333333333333331</v>
          </cell>
          <cell r="AD78">
            <v>537.16064206268959</v>
          </cell>
          <cell r="AE78">
            <v>179.6096654275093</v>
          </cell>
          <cell r="AF78">
            <v>162.22251390293226</v>
          </cell>
          <cell r="AG78">
            <v>54.242118959107806</v>
          </cell>
          <cell r="AH78">
            <v>699.38315596562188</v>
          </cell>
          <cell r="AI78">
            <v>233.85178438661711</v>
          </cell>
          <cell r="AJ78">
            <v>933.23494035223894</v>
          </cell>
          <cell r="AK78">
            <v>1224.4270126110957</v>
          </cell>
          <cell r="AL78">
            <v>1</v>
          </cell>
          <cell r="AM78">
            <v>1224.4270126110957</v>
          </cell>
          <cell r="AN78">
            <v>63.373296088667637</v>
          </cell>
          <cell r="AO78">
            <v>1</v>
          </cell>
          <cell r="AP78">
            <v>63.373296088667637</v>
          </cell>
          <cell r="AQ78">
            <v>1213.2054224579106</v>
          </cell>
          <cell r="AR78">
            <v>3434.2406715099128</v>
          </cell>
          <cell r="AS78">
            <v>858.56016787747819</v>
          </cell>
          <cell r="AT78">
            <v>4293</v>
          </cell>
        </row>
        <row r="79">
          <cell r="B79" t="str">
            <v>A08.16.005</v>
          </cell>
          <cell r="C79" t="str">
            <v>Цитологическое исследование микропрепарата тканей слюнных желез</v>
          </cell>
          <cell r="D79" t="str">
            <v>Врач клинической лабораторной диагностики</v>
          </cell>
          <cell r="E79" t="str">
            <v>Фельдшер-лаборант</v>
          </cell>
          <cell r="F79">
            <v>22078</v>
          </cell>
          <cell r="G79">
            <v>12884</v>
          </cell>
          <cell r="H79">
            <v>3311.7</v>
          </cell>
          <cell r="I79">
            <v>1932.6</v>
          </cell>
          <cell r="J79">
            <v>4415.6000000000004</v>
          </cell>
          <cell r="K79">
            <v>2576.8000000000002</v>
          </cell>
          <cell r="L79">
            <v>3311.7</v>
          </cell>
          <cell r="M79">
            <v>1932.6</v>
          </cell>
          <cell r="P79">
            <v>3311.7</v>
          </cell>
          <cell r="Q79">
            <v>1932.6</v>
          </cell>
          <cell r="R79">
            <v>14350.7</v>
          </cell>
          <cell r="S79">
            <v>8374.6</v>
          </cell>
          <cell r="T79">
            <v>109286.09999999999</v>
          </cell>
          <cell r="U79">
            <v>63775.799999999996</v>
          </cell>
          <cell r="V79">
            <v>158.24</v>
          </cell>
          <cell r="W79">
            <v>147.94999999999999</v>
          </cell>
          <cell r="X79">
            <v>0.75</v>
          </cell>
          <cell r="Y79">
            <v>0.8</v>
          </cell>
          <cell r="Z79">
            <v>118.68</v>
          </cell>
          <cell r="AA79">
            <v>118.36</v>
          </cell>
          <cell r="AB79">
            <v>0.16666666666666666</v>
          </cell>
          <cell r="AC79">
            <v>0.33333333333333331</v>
          </cell>
          <cell r="AD79">
            <v>153.47446916076842</v>
          </cell>
          <cell r="AE79">
            <v>179.6096654275093</v>
          </cell>
          <cell r="AF79">
            <v>46.349289686552062</v>
          </cell>
          <cell r="AG79">
            <v>54.242118959107806</v>
          </cell>
          <cell r="AH79">
            <v>199.82375884732048</v>
          </cell>
          <cell r="AI79">
            <v>233.85178438661711</v>
          </cell>
          <cell r="AJ79">
            <v>433.67554323393756</v>
          </cell>
          <cell r="AK79">
            <v>667.86927960605215</v>
          </cell>
          <cell r="AL79">
            <v>1</v>
          </cell>
          <cell r="AM79">
            <v>667.86927960605215</v>
          </cell>
          <cell r="AN79">
            <v>34.567252412000528</v>
          </cell>
          <cell r="AO79">
            <v>1</v>
          </cell>
          <cell r="AP79">
            <v>34.567252412000528</v>
          </cell>
          <cell r="AQ79">
            <v>563.77820620411887</v>
          </cell>
          <cell r="AR79">
            <v>1699.8902814561088</v>
          </cell>
          <cell r="AS79">
            <v>424.97257036402721</v>
          </cell>
          <cell r="AT79">
            <v>2125</v>
          </cell>
        </row>
        <row r="80">
          <cell r="B80" t="str">
            <v>A08.20.015</v>
          </cell>
          <cell r="C80" t="str">
            <v>Цитологическое исследование микропрепарата тканей молочной железы</v>
          </cell>
          <cell r="D80" t="str">
            <v>Врач клинической лабораторной диагностики</v>
          </cell>
          <cell r="E80" t="str">
            <v>Фельдшер-лаборант</v>
          </cell>
          <cell r="F80">
            <v>22078</v>
          </cell>
          <cell r="G80">
            <v>12884</v>
          </cell>
          <cell r="H80">
            <v>3311.7</v>
          </cell>
          <cell r="I80">
            <v>1932.6</v>
          </cell>
          <cell r="J80">
            <v>4415.6000000000004</v>
          </cell>
          <cell r="K80">
            <v>2576.8000000000002</v>
          </cell>
          <cell r="L80">
            <v>3311.7</v>
          </cell>
          <cell r="M80">
            <v>1932.6</v>
          </cell>
          <cell r="P80">
            <v>3311.7</v>
          </cell>
          <cell r="Q80">
            <v>1932.6</v>
          </cell>
          <cell r="R80">
            <v>14350.7</v>
          </cell>
          <cell r="S80">
            <v>8374.6</v>
          </cell>
          <cell r="T80">
            <v>109286.09999999999</v>
          </cell>
          <cell r="U80">
            <v>63775.799999999996</v>
          </cell>
          <cell r="V80">
            <v>158.24</v>
          </cell>
          <cell r="W80">
            <v>147.94999999999999</v>
          </cell>
          <cell r="X80">
            <v>0.75</v>
          </cell>
          <cell r="Y80">
            <v>0.8</v>
          </cell>
          <cell r="Z80">
            <v>118.68</v>
          </cell>
          <cell r="AA80">
            <v>118.36</v>
          </cell>
          <cell r="AB80">
            <v>0.33333333333333331</v>
          </cell>
          <cell r="AC80">
            <v>0.33333333333333331</v>
          </cell>
          <cell r="AD80">
            <v>306.94893832153684</v>
          </cell>
          <cell r="AE80">
            <v>179.6096654275093</v>
          </cell>
          <cell r="AF80">
            <v>92.698579373104124</v>
          </cell>
          <cell r="AG80">
            <v>54.242118959107806</v>
          </cell>
          <cell r="AH80">
            <v>399.64751769464095</v>
          </cell>
          <cell r="AI80">
            <v>233.85178438661711</v>
          </cell>
          <cell r="AJ80">
            <v>633.49930208125807</v>
          </cell>
          <cell r="AK80">
            <v>890.49237280806949</v>
          </cell>
          <cell r="AL80">
            <v>1</v>
          </cell>
          <cell r="AM80">
            <v>890.49237280806949</v>
          </cell>
          <cell r="AN80">
            <v>46.089669882667366</v>
          </cell>
          <cell r="AO80">
            <v>1</v>
          </cell>
          <cell r="AP80">
            <v>46.089669882667366</v>
          </cell>
          <cell r="AQ80">
            <v>823.54909270563553</v>
          </cell>
          <cell r="AR80">
            <v>2393.63043747763</v>
          </cell>
          <cell r="AS80">
            <v>598.40760936940751</v>
          </cell>
          <cell r="AT80">
            <v>2992</v>
          </cell>
        </row>
        <row r="81">
          <cell r="B81" t="str">
            <v>A09.05.177</v>
          </cell>
          <cell r="C81" t="str">
            <v>Исследование уровня/активности изоферментов креатинкиназы в крови</v>
          </cell>
          <cell r="D81" t="str">
            <v>Врач клинической лабораторной диагностики</v>
          </cell>
          <cell r="E81" t="str">
            <v>Фельдшер-лаборант</v>
          </cell>
          <cell r="F81">
            <v>22078</v>
          </cell>
          <cell r="G81">
            <v>12884</v>
          </cell>
          <cell r="H81">
            <v>3311.7</v>
          </cell>
          <cell r="I81">
            <v>1932.6</v>
          </cell>
          <cell r="J81">
            <v>4415.6000000000004</v>
          </cell>
          <cell r="K81">
            <v>2576.8000000000002</v>
          </cell>
          <cell r="L81">
            <v>3311.7</v>
          </cell>
          <cell r="M81">
            <v>1932.6</v>
          </cell>
          <cell r="P81">
            <v>3311.7</v>
          </cell>
          <cell r="Q81">
            <v>1932.6</v>
          </cell>
          <cell r="R81">
            <v>14350.7</v>
          </cell>
          <cell r="S81">
            <v>8374.6</v>
          </cell>
          <cell r="T81">
            <v>109286.09999999999</v>
          </cell>
          <cell r="U81">
            <v>63775.799999999996</v>
          </cell>
          <cell r="V81">
            <v>158.24</v>
          </cell>
          <cell r="W81">
            <v>147.94999999999999</v>
          </cell>
          <cell r="X81">
            <v>0.75</v>
          </cell>
          <cell r="Y81">
            <v>0.8</v>
          </cell>
          <cell r="Z81">
            <v>118.68</v>
          </cell>
          <cell r="AA81">
            <v>118.36</v>
          </cell>
          <cell r="AB81">
            <v>0</v>
          </cell>
          <cell r="AC81">
            <v>0.13333333333333333</v>
          </cell>
          <cell r="AD81">
            <v>0</v>
          </cell>
          <cell r="AE81">
            <v>71.843866171003725</v>
          </cell>
          <cell r="AF81">
            <v>0</v>
          </cell>
          <cell r="AG81">
            <v>21.696847583643123</v>
          </cell>
          <cell r="AH81">
            <v>0</v>
          </cell>
          <cell r="AI81">
            <v>93.540713754646845</v>
          </cell>
          <cell r="AJ81">
            <v>93.540713754646845</v>
          </cell>
          <cell r="AK81">
            <v>178.0984745616139</v>
          </cell>
          <cell r="AL81">
            <v>1</v>
          </cell>
          <cell r="AM81">
            <v>178.0984745616139</v>
          </cell>
          <cell r="AN81">
            <v>9.2179339765334731</v>
          </cell>
          <cell r="AO81">
            <v>1</v>
          </cell>
          <cell r="AP81">
            <v>9.2179339765334731</v>
          </cell>
          <cell r="AQ81">
            <v>121.6029278810409</v>
          </cell>
          <cell r="AR81">
            <v>402.4600501738351</v>
          </cell>
          <cell r="AS81">
            <v>100.61501254345877</v>
          </cell>
          <cell r="AT81">
            <v>503</v>
          </cell>
        </row>
        <row r="82">
          <cell r="B82" t="str">
            <v>A09.05.206</v>
          </cell>
          <cell r="C82" t="str">
            <v>Исследование уровня ионизированного кальция в крови</v>
          </cell>
          <cell r="D82" t="str">
            <v>Врач клинической лабораторной диагностики</v>
          </cell>
          <cell r="E82" t="str">
            <v>Фельдшер-лаборант</v>
          </cell>
          <cell r="F82">
            <v>22078</v>
          </cell>
          <cell r="G82">
            <v>12884</v>
          </cell>
          <cell r="H82">
            <v>3311.7</v>
          </cell>
          <cell r="I82">
            <v>1932.6</v>
          </cell>
          <cell r="J82">
            <v>4415.6000000000004</v>
          </cell>
          <cell r="K82">
            <v>2576.8000000000002</v>
          </cell>
          <cell r="L82">
            <v>3311.7</v>
          </cell>
          <cell r="M82">
            <v>1932.6</v>
          </cell>
          <cell r="P82">
            <v>3311.7</v>
          </cell>
          <cell r="Q82">
            <v>1932.6</v>
          </cell>
          <cell r="R82">
            <v>14350.7</v>
          </cell>
          <cell r="S82">
            <v>8374.6</v>
          </cell>
          <cell r="T82">
            <v>109286.09999999999</v>
          </cell>
          <cell r="U82">
            <v>63775.799999999996</v>
          </cell>
          <cell r="V82">
            <v>158.24</v>
          </cell>
          <cell r="W82">
            <v>147.94999999999999</v>
          </cell>
          <cell r="X82">
            <v>0.75</v>
          </cell>
          <cell r="Y82">
            <v>0.8</v>
          </cell>
          <cell r="Z82">
            <v>118.68</v>
          </cell>
          <cell r="AA82">
            <v>118.36</v>
          </cell>
          <cell r="AB82">
            <v>0</v>
          </cell>
          <cell r="AC82">
            <v>0.05</v>
          </cell>
          <cell r="AD82">
            <v>0</v>
          </cell>
          <cell r="AE82">
            <v>26.941449814126397</v>
          </cell>
          <cell r="AF82">
            <v>0</v>
          </cell>
          <cell r="AG82">
            <v>8.1363178438661716</v>
          </cell>
          <cell r="AH82">
            <v>0</v>
          </cell>
          <cell r="AI82">
            <v>35.077767657992567</v>
          </cell>
          <cell r="AJ82">
            <v>35.077767657992567</v>
          </cell>
          <cell r="AK82">
            <v>66.786927960605212</v>
          </cell>
          <cell r="AL82">
            <v>1</v>
          </cell>
          <cell r="AM82">
            <v>66.786927960605212</v>
          </cell>
          <cell r="AN82">
            <v>3.4567252412000529</v>
          </cell>
          <cell r="AO82">
            <v>1</v>
          </cell>
          <cell r="AP82">
            <v>3.4567252412000529</v>
          </cell>
          <cell r="AQ82">
            <v>45.601097955390337</v>
          </cell>
          <cell r="AR82">
            <v>150.92251881518817</v>
          </cell>
          <cell r="AS82">
            <v>37.730629703797042</v>
          </cell>
          <cell r="AT82">
            <v>189</v>
          </cell>
        </row>
        <row r="83">
          <cell r="B83" t="str">
            <v>A08.20.018</v>
          </cell>
          <cell r="C83" t="str">
            <v>Цитологическое исследование аспирата кисты</v>
          </cell>
          <cell r="D83" t="str">
            <v>Врач клинической лабораторной диагностики</v>
          </cell>
          <cell r="E83" t="str">
            <v>Фельдшер-лаборант</v>
          </cell>
          <cell r="F83">
            <v>22078</v>
          </cell>
          <cell r="G83">
            <v>12884</v>
          </cell>
          <cell r="H83">
            <v>3311.7</v>
          </cell>
          <cell r="I83">
            <v>1932.6</v>
          </cell>
          <cell r="J83">
            <v>4415.6000000000004</v>
          </cell>
          <cell r="K83">
            <v>2576.8000000000002</v>
          </cell>
          <cell r="L83">
            <v>3311.7</v>
          </cell>
          <cell r="M83">
            <v>1932.6</v>
          </cell>
          <cell r="P83">
            <v>3311.7</v>
          </cell>
          <cell r="Q83">
            <v>1932.6</v>
          </cell>
          <cell r="R83">
            <v>14350.7</v>
          </cell>
          <cell r="S83">
            <v>8374.6</v>
          </cell>
          <cell r="T83">
            <v>109286.09999999999</v>
          </cell>
          <cell r="U83">
            <v>63775.799999999996</v>
          </cell>
          <cell r="V83">
            <v>158.24</v>
          </cell>
          <cell r="W83">
            <v>147.94999999999999</v>
          </cell>
          <cell r="X83">
            <v>0.75</v>
          </cell>
          <cell r="Y83">
            <v>0.8</v>
          </cell>
          <cell r="Z83">
            <v>118.68</v>
          </cell>
          <cell r="AA83">
            <v>118.36</v>
          </cell>
          <cell r="AB83">
            <v>0.41666666666666669</v>
          </cell>
          <cell r="AC83">
            <v>0.33333333333333331</v>
          </cell>
          <cell r="AD83">
            <v>383.68617290192111</v>
          </cell>
          <cell r="AE83">
            <v>179.6096654275093</v>
          </cell>
          <cell r="AF83">
            <v>115.87322421638017</v>
          </cell>
          <cell r="AG83">
            <v>54.242118959107806</v>
          </cell>
          <cell r="AH83">
            <v>499.55939711830126</v>
          </cell>
          <cell r="AI83">
            <v>233.85178438661711</v>
          </cell>
          <cell r="AJ83">
            <v>733.41118150491843</v>
          </cell>
          <cell r="AK83">
            <v>1001.8039194090782</v>
          </cell>
          <cell r="AL83">
            <v>1</v>
          </cell>
          <cell r="AM83">
            <v>1001.8039194090782</v>
          </cell>
          <cell r="AN83">
            <v>51.850878618000792</v>
          </cell>
          <cell r="AO83">
            <v>1</v>
          </cell>
          <cell r="AP83">
            <v>51.850878618000792</v>
          </cell>
          <cell r="AQ83">
            <v>953.43453595639403</v>
          </cell>
          <cell r="AR83">
            <v>2740.5005154883911</v>
          </cell>
          <cell r="AS83">
            <v>685.12512887209778</v>
          </cell>
          <cell r="AT83">
            <v>3426</v>
          </cell>
        </row>
        <row r="84">
          <cell r="B84" t="str">
            <v>A09.28.015.001</v>
          </cell>
          <cell r="C84" t="str">
            <v>Обнаружение кетоновых тел в моче экспресс-методом</v>
          </cell>
          <cell r="D84" t="str">
            <v>Врач клинической лабораторной диагностики</v>
          </cell>
          <cell r="E84" t="str">
            <v>Фельдшер-лаборант</v>
          </cell>
          <cell r="F84">
            <v>22078</v>
          </cell>
          <cell r="G84">
            <v>12884</v>
          </cell>
          <cell r="H84">
            <v>3311.7</v>
          </cell>
          <cell r="I84">
            <v>1932.6</v>
          </cell>
          <cell r="J84">
            <v>4415.6000000000004</v>
          </cell>
          <cell r="K84">
            <v>2576.8000000000002</v>
          </cell>
          <cell r="L84">
            <v>3311.7</v>
          </cell>
          <cell r="M84">
            <v>1932.6</v>
          </cell>
          <cell r="P84">
            <v>3311.7</v>
          </cell>
          <cell r="Q84">
            <v>1932.6</v>
          </cell>
          <cell r="R84">
            <v>14350.7</v>
          </cell>
          <cell r="S84">
            <v>8374.6</v>
          </cell>
          <cell r="T84">
            <v>109286.09999999999</v>
          </cell>
          <cell r="U84">
            <v>63775.799999999996</v>
          </cell>
          <cell r="V84">
            <v>158.24</v>
          </cell>
          <cell r="W84">
            <v>147.94999999999999</v>
          </cell>
          <cell r="X84">
            <v>0.75</v>
          </cell>
          <cell r="Y84">
            <v>0.8</v>
          </cell>
          <cell r="Z84">
            <v>118.68</v>
          </cell>
          <cell r="AA84">
            <v>118.36</v>
          </cell>
          <cell r="AB84">
            <v>0</v>
          </cell>
          <cell r="AC84">
            <v>3.3333333333333333E-2</v>
          </cell>
          <cell r="AD84">
            <v>0</v>
          </cell>
          <cell r="AE84">
            <v>17.960966542750931</v>
          </cell>
          <cell r="AF84">
            <v>0</v>
          </cell>
          <cell r="AG84">
            <v>5.4242118959107808</v>
          </cell>
          <cell r="AH84">
            <v>0</v>
          </cell>
          <cell r="AI84">
            <v>23.385178438661711</v>
          </cell>
          <cell r="AJ84">
            <v>23.385178438661711</v>
          </cell>
          <cell r="AK84">
            <v>44.524618640403475</v>
          </cell>
          <cell r="AL84">
            <v>1</v>
          </cell>
          <cell r="AM84">
            <v>44.524618640403475</v>
          </cell>
          <cell r="AN84">
            <v>2.3044834941333683</v>
          </cell>
          <cell r="AO84">
            <v>1</v>
          </cell>
          <cell r="AP84">
            <v>2.3044834941333683</v>
          </cell>
          <cell r="AQ84">
            <v>30.400731970260225</v>
          </cell>
          <cell r="AR84">
            <v>100.61501254345877</v>
          </cell>
          <cell r="AS84">
            <v>25.153753135864694</v>
          </cell>
          <cell r="AT84">
            <v>126</v>
          </cell>
        </row>
        <row r="85">
          <cell r="B85" t="str">
            <v>A09.28.011</v>
          </cell>
          <cell r="C85" t="str">
            <v>Исследование уровня глюкозы в моче</v>
          </cell>
          <cell r="D85" t="str">
            <v>Врач клинической лабораторной диагностики</v>
          </cell>
          <cell r="E85" t="str">
            <v>Фельдшер-лаборант</v>
          </cell>
          <cell r="F85">
            <v>22078</v>
          </cell>
          <cell r="G85">
            <v>12884</v>
          </cell>
          <cell r="H85">
            <v>3311.7</v>
          </cell>
          <cell r="I85">
            <v>1932.6</v>
          </cell>
          <cell r="J85">
            <v>4415.6000000000004</v>
          </cell>
          <cell r="K85">
            <v>2576.8000000000002</v>
          </cell>
          <cell r="L85">
            <v>3311.7</v>
          </cell>
          <cell r="M85">
            <v>1932.6</v>
          </cell>
          <cell r="P85">
            <v>3311.7</v>
          </cell>
          <cell r="Q85">
            <v>1932.6</v>
          </cell>
          <cell r="R85">
            <v>14350.7</v>
          </cell>
          <cell r="S85">
            <v>8374.6</v>
          </cell>
          <cell r="T85">
            <v>109286.09999999999</v>
          </cell>
          <cell r="U85">
            <v>63775.799999999996</v>
          </cell>
          <cell r="V85">
            <v>158.24</v>
          </cell>
          <cell r="W85">
            <v>147.94999999999999</v>
          </cell>
          <cell r="X85">
            <v>0.75</v>
          </cell>
          <cell r="Y85">
            <v>0.8</v>
          </cell>
          <cell r="Z85">
            <v>118.68</v>
          </cell>
          <cell r="AA85">
            <v>118.36</v>
          </cell>
          <cell r="AB85">
            <v>0</v>
          </cell>
          <cell r="AC85">
            <v>8.3333333333333329E-2</v>
          </cell>
          <cell r="AD85">
            <v>0</v>
          </cell>
          <cell r="AE85">
            <v>44.902416356877325</v>
          </cell>
          <cell r="AF85">
            <v>0</v>
          </cell>
          <cell r="AG85">
            <v>13.560529739776952</v>
          </cell>
          <cell r="AH85">
            <v>0</v>
          </cell>
          <cell r="AI85">
            <v>58.462946096654278</v>
          </cell>
          <cell r="AJ85">
            <v>58.462946096654278</v>
          </cell>
          <cell r="AK85">
            <v>111.31154660100869</v>
          </cell>
          <cell r="AL85">
            <v>1</v>
          </cell>
          <cell r="AM85">
            <v>111.31154660100869</v>
          </cell>
          <cell r="AN85">
            <v>5.7612087353334207</v>
          </cell>
          <cell r="AO85">
            <v>1</v>
          </cell>
          <cell r="AP85">
            <v>5.7612087353334207</v>
          </cell>
          <cell r="AQ85">
            <v>76.001829925650568</v>
          </cell>
          <cell r="AR85">
            <v>251.53753135864696</v>
          </cell>
          <cell r="AS85">
            <v>62.88438283966174</v>
          </cell>
          <cell r="AT85">
            <v>314</v>
          </cell>
        </row>
        <row r="86">
          <cell r="B86" t="str">
            <v>A09.28.007</v>
          </cell>
          <cell r="C86" t="str">
            <v>Обнаружение желчных пигментов в моче</v>
          </cell>
          <cell r="D86" t="str">
            <v>Врач клинической лабораторной диагностики</v>
          </cell>
          <cell r="E86" t="str">
            <v>Фельдшер-лаборант</v>
          </cell>
          <cell r="F86">
            <v>22078</v>
          </cell>
          <cell r="G86">
            <v>12884</v>
          </cell>
          <cell r="H86">
            <v>3311.7</v>
          </cell>
          <cell r="I86">
            <v>1932.6</v>
          </cell>
          <cell r="J86">
            <v>4415.6000000000004</v>
          </cell>
          <cell r="K86">
            <v>2576.8000000000002</v>
          </cell>
          <cell r="L86">
            <v>3311.7</v>
          </cell>
          <cell r="M86">
            <v>1932.6</v>
          </cell>
          <cell r="P86">
            <v>3311.7</v>
          </cell>
          <cell r="Q86">
            <v>1932.6</v>
          </cell>
          <cell r="R86">
            <v>14350.7</v>
          </cell>
          <cell r="S86">
            <v>8374.6</v>
          </cell>
          <cell r="T86">
            <v>109286.09999999999</v>
          </cell>
          <cell r="U86">
            <v>63775.799999999996</v>
          </cell>
          <cell r="V86">
            <v>158.24</v>
          </cell>
          <cell r="W86">
            <v>147.94999999999999</v>
          </cell>
          <cell r="X86">
            <v>0.75</v>
          </cell>
          <cell r="Y86">
            <v>0.8</v>
          </cell>
          <cell r="Z86">
            <v>118.68</v>
          </cell>
          <cell r="AA86">
            <v>118.36</v>
          </cell>
          <cell r="AB86">
            <v>0</v>
          </cell>
          <cell r="AC86">
            <v>6.6666666666666666E-2</v>
          </cell>
          <cell r="AD86">
            <v>0</v>
          </cell>
          <cell r="AE86">
            <v>35.921933085501863</v>
          </cell>
          <cell r="AF86">
            <v>0</v>
          </cell>
          <cell r="AG86">
            <v>10.848423791821562</v>
          </cell>
          <cell r="AH86">
            <v>0</v>
          </cell>
          <cell r="AI86">
            <v>46.770356877323422</v>
          </cell>
          <cell r="AJ86">
            <v>46.770356877323422</v>
          </cell>
          <cell r="AK86">
            <v>89.049237280806949</v>
          </cell>
          <cell r="AL86">
            <v>1</v>
          </cell>
          <cell r="AM86">
            <v>89.049237280806949</v>
          </cell>
          <cell r="AN86">
            <v>4.6089669882667366</v>
          </cell>
          <cell r="AO86">
            <v>1</v>
          </cell>
          <cell r="AP86">
            <v>4.6089669882667366</v>
          </cell>
          <cell r="AQ86">
            <v>60.801463940520449</v>
          </cell>
          <cell r="AR86">
            <v>201.23002508691755</v>
          </cell>
          <cell r="AS86">
            <v>50.307506271729387</v>
          </cell>
          <cell r="AT86">
            <v>252</v>
          </cell>
        </row>
        <row r="87">
          <cell r="B87" t="str">
            <v>A09.28.003</v>
          </cell>
          <cell r="C87" t="str">
            <v>Определение белка в моче</v>
          </cell>
          <cell r="D87" t="str">
            <v>Врач клинической лабораторной диагностики</v>
          </cell>
          <cell r="E87" t="str">
            <v>Фельдшер-лаборант</v>
          </cell>
          <cell r="F87">
            <v>22078</v>
          </cell>
          <cell r="G87">
            <v>12884</v>
          </cell>
          <cell r="H87">
            <v>3311.7</v>
          </cell>
          <cell r="I87">
            <v>1932.6</v>
          </cell>
          <cell r="J87">
            <v>4415.6000000000004</v>
          </cell>
          <cell r="K87">
            <v>2576.8000000000002</v>
          </cell>
          <cell r="L87">
            <v>3311.7</v>
          </cell>
          <cell r="M87">
            <v>1932.6</v>
          </cell>
          <cell r="P87">
            <v>3311.7</v>
          </cell>
          <cell r="Q87">
            <v>1932.6</v>
          </cell>
          <cell r="R87">
            <v>14350.7</v>
          </cell>
          <cell r="S87">
            <v>8374.6</v>
          </cell>
          <cell r="T87">
            <v>109286.09999999999</v>
          </cell>
          <cell r="U87">
            <v>63775.799999999996</v>
          </cell>
          <cell r="V87">
            <v>158.24</v>
          </cell>
          <cell r="W87">
            <v>147.94999999999999</v>
          </cell>
          <cell r="X87">
            <v>0.75</v>
          </cell>
          <cell r="Y87">
            <v>0.8</v>
          </cell>
          <cell r="Z87">
            <v>118.68</v>
          </cell>
          <cell r="AA87">
            <v>118.36</v>
          </cell>
          <cell r="AB87">
            <v>0</v>
          </cell>
          <cell r="AC87">
            <v>6.6666666666666666E-2</v>
          </cell>
          <cell r="AD87">
            <v>0</v>
          </cell>
          <cell r="AE87">
            <v>35.921933085501863</v>
          </cell>
          <cell r="AF87">
            <v>0</v>
          </cell>
          <cell r="AG87">
            <v>10.848423791821562</v>
          </cell>
          <cell r="AH87">
            <v>0</v>
          </cell>
          <cell r="AI87">
            <v>46.770356877323422</v>
          </cell>
          <cell r="AJ87">
            <v>46.770356877323422</v>
          </cell>
          <cell r="AK87">
            <v>89.049237280806949</v>
          </cell>
          <cell r="AL87">
            <v>1</v>
          </cell>
          <cell r="AM87">
            <v>89.049237280806949</v>
          </cell>
          <cell r="AN87">
            <v>4.6089669882667366</v>
          </cell>
          <cell r="AO87">
            <v>1</v>
          </cell>
          <cell r="AP87">
            <v>4.6089669882667366</v>
          </cell>
          <cell r="AQ87">
            <v>60.801463940520449</v>
          </cell>
          <cell r="AR87">
            <v>201.23002508691755</v>
          </cell>
          <cell r="AS87">
            <v>50.307506271729387</v>
          </cell>
          <cell r="AT87">
            <v>252</v>
          </cell>
        </row>
        <row r="88">
          <cell r="B88" t="str">
            <v>A09.28.028</v>
          </cell>
          <cell r="C88" t="str">
            <v>Исследование мочи на белок Бенс-Джонса</v>
          </cell>
          <cell r="D88" t="str">
            <v>Врач клинической лабораторной диагностики</v>
          </cell>
          <cell r="E88" t="str">
            <v>Фельдшер-лаборант</v>
          </cell>
          <cell r="F88">
            <v>22078</v>
          </cell>
          <cell r="G88">
            <v>12884</v>
          </cell>
          <cell r="H88">
            <v>3311.7</v>
          </cell>
          <cell r="I88">
            <v>1932.6</v>
          </cell>
          <cell r="J88">
            <v>4415.6000000000004</v>
          </cell>
          <cell r="K88">
            <v>2576.8000000000002</v>
          </cell>
          <cell r="L88">
            <v>3311.7</v>
          </cell>
          <cell r="M88">
            <v>1932.6</v>
          </cell>
          <cell r="P88">
            <v>3311.7</v>
          </cell>
          <cell r="Q88">
            <v>1932.6</v>
          </cell>
          <cell r="R88">
            <v>14350.7</v>
          </cell>
          <cell r="S88">
            <v>8374.6</v>
          </cell>
          <cell r="T88">
            <v>109286.09999999999</v>
          </cell>
          <cell r="U88">
            <v>63775.799999999996</v>
          </cell>
          <cell r="V88">
            <v>158.24</v>
          </cell>
          <cell r="W88">
            <v>147.94999999999999</v>
          </cell>
          <cell r="X88">
            <v>0.75</v>
          </cell>
          <cell r="Y88">
            <v>0.8</v>
          </cell>
          <cell r="Z88">
            <v>118.68</v>
          </cell>
          <cell r="AA88">
            <v>118.36</v>
          </cell>
          <cell r="AB88">
            <v>0</v>
          </cell>
          <cell r="AC88">
            <v>0.2</v>
          </cell>
          <cell r="AD88">
            <v>0</v>
          </cell>
          <cell r="AE88">
            <v>107.76579925650559</v>
          </cell>
          <cell r="AF88">
            <v>0</v>
          </cell>
          <cell r="AG88">
            <v>32.545271375464687</v>
          </cell>
          <cell r="AH88">
            <v>0</v>
          </cell>
          <cell r="AI88">
            <v>140.31107063197027</v>
          </cell>
          <cell r="AJ88">
            <v>140.31107063197027</v>
          </cell>
          <cell r="AK88">
            <v>267.14771184242085</v>
          </cell>
          <cell r="AL88">
            <v>1</v>
          </cell>
          <cell r="AM88">
            <v>267.14771184242085</v>
          </cell>
          <cell r="AN88">
            <v>13.826900964800211</v>
          </cell>
          <cell r="AO88">
            <v>1</v>
          </cell>
          <cell r="AP88">
            <v>13.826900964800211</v>
          </cell>
          <cell r="AQ88">
            <v>182.40439182156135</v>
          </cell>
          <cell r="AR88">
            <v>603.69007526075268</v>
          </cell>
          <cell r="AS88">
            <v>150.92251881518817</v>
          </cell>
          <cell r="AT88">
            <v>755</v>
          </cell>
        </row>
        <row r="89">
          <cell r="B89" t="str">
            <v>A12.28.011</v>
          </cell>
          <cell r="C89" t="str">
            <v>Микроскопическое исследование осадка мочи</v>
          </cell>
          <cell r="D89" t="str">
            <v>Врач клинической лабораторной диагностики</v>
          </cell>
          <cell r="E89" t="str">
            <v>Фельдшер-лаборант</v>
          </cell>
          <cell r="F89">
            <v>22078</v>
          </cell>
          <cell r="G89">
            <v>12884</v>
          </cell>
          <cell r="H89">
            <v>3311.7</v>
          </cell>
          <cell r="I89">
            <v>1932.6</v>
          </cell>
          <cell r="J89">
            <v>4415.6000000000004</v>
          </cell>
          <cell r="K89">
            <v>2576.8000000000002</v>
          </cell>
          <cell r="L89">
            <v>3311.7</v>
          </cell>
          <cell r="M89">
            <v>1932.6</v>
          </cell>
          <cell r="P89">
            <v>3311.7</v>
          </cell>
          <cell r="Q89">
            <v>1932.6</v>
          </cell>
          <cell r="R89">
            <v>14350.7</v>
          </cell>
          <cell r="S89">
            <v>8374.6</v>
          </cell>
          <cell r="T89">
            <v>109286.09999999999</v>
          </cell>
          <cell r="U89">
            <v>63775.799999999996</v>
          </cell>
          <cell r="V89">
            <v>158.24</v>
          </cell>
          <cell r="W89">
            <v>147.94999999999999</v>
          </cell>
          <cell r="X89">
            <v>0.75</v>
          </cell>
          <cell r="Y89">
            <v>0.8</v>
          </cell>
          <cell r="Z89">
            <v>118.68</v>
          </cell>
          <cell r="AA89">
            <v>118.36</v>
          </cell>
          <cell r="AB89">
            <v>0.1</v>
          </cell>
          <cell r="AC89">
            <v>1.6666666666666666E-2</v>
          </cell>
          <cell r="AD89">
            <v>92.084681496461073</v>
          </cell>
          <cell r="AE89">
            <v>8.9804832713754656</v>
          </cell>
          <cell r="AF89">
            <v>27.809573811931244</v>
          </cell>
          <cell r="AG89">
            <v>2.7121059479553904</v>
          </cell>
          <cell r="AH89">
            <v>119.89425530839232</v>
          </cell>
          <cell r="AI89">
            <v>11.692589219330856</v>
          </cell>
          <cell r="AJ89">
            <v>131.58684452772317</v>
          </cell>
          <cell r="AK89">
            <v>155.83616524141217</v>
          </cell>
          <cell r="AL89">
            <v>1</v>
          </cell>
          <cell r="AM89">
            <v>155.83616524141217</v>
          </cell>
          <cell r="AN89">
            <v>8.0656922294667908</v>
          </cell>
          <cell r="AO89">
            <v>1</v>
          </cell>
          <cell r="AP89">
            <v>8.0656922294667908</v>
          </cell>
          <cell r="AQ89">
            <v>171.06289788604013</v>
          </cell>
          <cell r="AR89">
            <v>466.5515998846422</v>
          </cell>
          <cell r="AS89">
            <v>116.63789997116055</v>
          </cell>
          <cell r="AT89">
            <v>583</v>
          </cell>
        </row>
        <row r="90">
          <cell r="B90" t="str">
            <v>A12.09.010</v>
          </cell>
          <cell r="C90" t="str">
            <v>Микроскопическое исследование нативного и окрашенного препарата мокроты</v>
          </cell>
          <cell r="D90" t="str">
            <v>Врач клинической лабораторной диагностики</v>
          </cell>
          <cell r="E90" t="str">
            <v>Фельдшер-лаборант</v>
          </cell>
          <cell r="F90">
            <v>22078</v>
          </cell>
          <cell r="G90">
            <v>12884</v>
          </cell>
          <cell r="H90">
            <v>3311.7</v>
          </cell>
          <cell r="I90">
            <v>1932.6</v>
          </cell>
          <cell r="J90">
            <v>4415.6000000000004</v>
          </cell>
          <cell r="K90">
            <v>2576.8000000000002</v>
          </cell>
          <cell r="L90">
            <v>3311.7</v>
          </cell>
          <cell r="M90">
            <v>1932.6</v>
          </cell>
          <cell r="P90">
            <v>3311.7</v>
          </cell>
          <cell r="Q90">
            <v>1932.6</v>
          </cell>
          <cell r="R90">
            <v>14350.7</v>
          </cell>
          <cell r="S90">
            <v>8374.6</v>
          </cell>
          <cell r="T90">
            <v>109286.09999999999</v>
          </cell>
          <cell r="U90">
            <v>63775.799999999996</v>
          </cell>
          <cell r="V90">
            <v>158.24</v>
          </cell>
          <cell r="W90">
            <v>147.94999999999999</v>
          </cell>
          <cell r="X90">
            <v>0.75</v>
          </cell>
          <cell r="Y90">
            <v>0.8</v>
          </cell>
          <cell r="Z90">
            <v>118.68</v>
          </cell>
          <cell r="AA90">
            <v>118.36</v>
          </cell>
          <cell r="AB90">
            <v>0.26666666666666666</v>
          </cell>
          <cell r="AC90">
            <v>0.11666666666666667</v>
          </cell>
          <cell r="AD90">
            <v>245.55915065722951</v>
          </cell>
          <cell r="AE90">
            <v>62.863382899628256</v>
          </cell>
          <cell r="AF90">
            <v>74.158863498483313</v>
          </cell>
          <cell r="AG90">
            <v>18.984741635687733</v>
          </cell>
          <cell r="AH90">
            <v>319.71801415571281</v>
          </cell>
          <cell r="AI90">
            <v>81.848124535315989</v>
          </cell>
          <cell r="AJ90">
            <v>401.56613869102881</v>
          </cell>
          <cell r="AK90">
            <v>512.03311436463991</v>
          </cell>
          <cell r="AL90">
            <v>1</v>
          </cell>
          <cell r="AM90">
            <v>512.03311436463991</v>
          </cell>
          <cell r="AN90">
            <v>26.501560182533737</v>
          </cell>
          <cell r="AO90">
            <v>1</v>
          </cell>
          <cell r="AP90">
            <v>26.501560182533737</v>
          </cell>
          <cell r="AQ90">
            <v>522.03598029833745</v>
          </cell>
          <cell r="AR90">
            <v>1462.1367935365397</v>
          </cell>
          <cell r="AS90">
            <v>365.53419838413492</v>
          </cell>
          <cell r="AT90">
            <v>1828</v>
          </cell>
        </row>
        <row r="91">
          <cell r="B91" t="str">
            <v>A12.30.013</v>
          </cell>
          <cell r="C91" t="str">
            <v>Микроскопическое исследование перитонеальной (асцитической) жидкости</v>
          </cell>
          <cell r="D91" t="str">
            <v>Врач клинической лабораторной диагностики</v>
          </cell>
          <cell r="E91" t="str">
            <v>Фельдшер-лаборант</v>
          </cell>
          <cell r="F91">
            <v>22078</v>
          </cell>
          <cell r="G91">
            <v>12884</v>
          </cell>
          <cell r="H91">
            <v>3311.7</v>
          </cell>
          <cell r="I91">
            <v>1932.6</v>
          </cell>
          <cell r="J91">
            <v>4415.6000000000004</v>
          </cell>
          <cell r="K91">
            <v>2576.8000000000002</v>
          </cell>
          <cell r="L91">
            <v>3311.7</v>
          </cell>
          <cell r="M91">
            <v>1932.6</v>
          </cell>
          <cell r="P91">
            <v>3311.7</v>
          </cell>
          <cell r="Q91">
            <v>1932.6</v>
          </cell>
          <cell r="R91">
            <v>14350.7</v>
          </cell>
          <cell r="S91">
            <v>8374.6</v>
          </cell>
          <cell r="T91">
            <v>109286.09999999999</v>
          </cell>
          <cell r="U91">
            <v>63775.799999999996</v>
          </cell>
          <cell r="V91">
            <v>158.24</v>
          </cell>
          <cell r="W91">
            <v>147.94999999999999</v>
          </cell>
          <cell r="X91">
            <v>0.75</v>
          </cell>
          <cell r="Y91">
            <v>0.8</v>
          </cell>
          <cell r="Z91">
            <v>118.68</v>
          </cell>
          <cell r="AA91">
            <v>118.36</v>
          </cell>
          <cell r="AB91">
            <v>0.53333333333333333</v>
          </cell>
          <cell r="AC91">
            <v>0</v>
          </cell>
          <cell r="AD91">
            <v>491.11830131445902</v>
          </cell>
          <cell r="AE91">
            <v>0</v>
          </cell>
          <cell r="AF91">
            <v>148.31772699696663</v>
          </cell>
          <cell r="AG91">
            <v>0</v>
          </cell>
          <cell r="AH91">
            <v>639.43602831142562</v>
          </cell>
          <cell r="AI91">
            <v>0</v>
          </cell>
          <cell r="AJ91">
            <v>639.43602831142562</v>
          </cell>
          <cell r="AK91">
            <v>712.39389824645559</v>
          </cell>
          <cell r="AL91">
            <v>1</v>
          </cell>
          <cell r="AM91">
            <v>712.39389824645559</v>
          </cell>
          <cell r="AN91">
            <v>36.871735906133893</v>
          </cell>
          <cell r="AO91">
            <v>1</v>
          </cell>
          <cell r="AP91">
            <v>36.871735906133893</v>
          </cell>
          <cell r="AQ91">
            <v>831.26683680485337</v>
          </cell>
          <cell r="AR91">
            <v>2219.9684992688685</v>
          </cell>
          <cell r="AS91">
            <v>554.99212481721713</v>
          </cell>
          <cell r="AT91">
            <v>2775</v>
          </cell>
        </row>
        <row r="92">
          <cell r="B92" t="str">
            <v>A08.09.010</v>
          </cell>
          <cell r="C92" t="str">
            <v>Цитологическое исследование плевральной жидкости</v>
          </cell>
          <cell r="D92" t="str">
            <v>Врач клинической лабораторной диагностики</v>
          </cell>
          <cell r="E92" t="str">
            <v>Фельдшер-лаборант</v>
          </cell>
          <cell r="F92">
            <v>22078</v>
          </cell>
          <cell r="G92">
            <v>12884</v>
          </cell>
          <cell r="H92">
            <v>3311.7</v>
          </cell>
          <cell r="I92">
            <v>1932.6</v>
          </cell>
          <cell r="J92">
            <v>4415.6000000000004</v>
          </cell>
          <cell r="K92">
            <v>2576.8000000000002</v>
          </cell>
          <cell r="L92">
            <v>3311.7</v>
          </cell>
          <cell r="M92">
            <v>1932.6</v>
          </cell>
          <cell r="P92">
            <v>3311.7</v>
          </cell>
          <cell r="Q92">
            <v>1932.6</v>
          </cell>
          <cell r="R92">
            <v>14350.7</v>
          </cell>
          <cell r="S92">
            <v>8374.6</v>
          </cell>
          <cell r="T92">
            <v>109286.09999999999</v>
          </cell>
          <cell r="U92">
            <v>63775.799999999996</v>
          </cell>
          <cell r="V92">
            <v>158.24</v>
          </cell>
          <cell r="W92">
            <v>147.94999999999999</v>
          </cell>
          <cell r="X92">
            <v>0.75</v>
          </cell>
          <cell r="Y92">
            <v>0.8</v>
          </cell>
          <cell r="Z92">
            <v>118.68</v>
          </cell>
          <cell r="AA92">
            <v>118.36</v>
          </cell>
          <cell r="AB92">
            <v>0.66666666666666663</v>
          </cell>
          <cell r="AC92">
            <v>0.5</v>
          </cell>
          <cell r="AD92">
            <v>613.89787664307369</v>
          </cell>
          <cell r="AE92">
            <v>269.41449814126395</v>
          </cell>
          <cell r="AF92">
            <v>185.39715874620825</v>
          </cell>
          <cell r="AG92">
            <v>81.363178438661706</v>
          </cell>
          <cell r="AH92">
            <v>799.29503538928191</v>
          </cell>
          <cell r="AI92">
            <v>350.77767657992564</v>
          </cell>
          <cell r="AJ92">
            <v>1150.0727119692076</v>
          </cell>
          <cell r="AK92">
            <v>1558.3616524141214</v>
          </cell>
          <cell r="AL92">
            <v>1</v>
          </cell>
          <cell r="AM92">
            <v>1558.3616524141214</v>
          </cell>
          <cell r="AN92">
            <v>80.656922294667893</v>
          </cell>
          <cell r="AO92">
            <v>1</v>
          </cell>
          <cell r="AP92">
            <v>80.656922294667893</v>
          </cell>
          <cell r="AQ92">
            <v>1495.09452555997</v>
          </cell>
          <cell r="AR92">
            <v>4284.1858122379672</v>
          </cell>
          <cell r="AS92">
            <v>1071.0464530594918</v>
          </cell>
          <cell r="AT92">
            <v>5355</v>
          </cell>
        </row>
        <row r="93">
          <cell r="B93" t="str">
            <v>A08.23.007</v>
          </cell>
          <cell r="C93" t="str">
            <v>Цитологическое исследование клеток спинномозговой жидкости</v>
          </cell>
          <cell r="D93" t="str">
            <v>Врач клинической лабораторной диагностики</v>
          </cell>
          <cell r="E93" t="str">
            <v>Фельдшер-лаборант</v>
          </cell>
          <cell r="F93">
            <v>22078</v>
          </cell>
          <cell r="G93">
            <v>12884</v>
          </cell>
          <cell r="H93">
            <v>3311.7</v>
          </cell>
          <cell r="I93">
            <v>1932.6</v>
          </cell>
          <cell r="J93">
            <v>4415.6000000000004</v>
          </cell>
          <cell r="K93">
            <v>2576.8000000000002</v>
          </cell>
          <cell r="L93">
            <v>3311.7</v>
          </cell>
          <cell r="M93">
            <v>1932.6</v>
          </cell>
          <cell r="P93">
            <v>3311.7</v>
          </cell>
          <cell r="Q93">
            <v>1932.6</v>
          </cell>
          <cell r="R93">
            <v>14350.7</v>
          </cell>
          <cell r="S93">
            <v>8374.6</v>
          </cell>
          <cell r="T93">
            <v>109286.09999999999</v>
          </cell>
          <cell r="U93">
            <v>63775.799999999996</v>
          </cell>
          <cell r="V93">
            <v>158.24</v>
          </cell>
          <cell r="W93">
            <v>147.94999999999999</v>
          </cell>
          <cell r="X93">
            <v>0.75</v>
          </cell>
          <cell r="Y93">
            <v>0.8</v>
          </cell>
          <cell r="Z93">
            <v>118.68</v>
          </cell>
          <cell r="AA93">
            <v>118.36</v>
          </cell>
          <cell r="AB93">
            <v>0.41666666666666669</v>
          </cell>
          <cell r="AC93">
            <v>0.25</v>
          </cell>
          <cell r="AD93">
            <v>383.68617290192111</v>
          </cell>
          <cell r="AE93">
            <v>134.70724907063197</v>
          </cell>
          <cell r="AF93">
            <v>115.87322421638017</v>
          </cell>
          <cell r="AG93">
            <v>40.681589219330853</v>
          </cell>
          <cell r="AH93">
            <v>499.55939711830126</v>
          </cell>
          <cell r="AI93">
            <v>175.38883828996282</v>
          </cell>
          <cell r="AJ93">
            <v>674.94823540826405</v>
          </cell>
          <cell r="AK93">
            <v>890.4923728080696</v>
          </cell>
          <cell r="AL93">
            <v>1</v>
          </cell>
          <cell r="AM93">
            <v>890.4923728080696</v>
          </cell>
          <cell r="AN93">
            <v>46.089669882667373</v>
          </cell>
          <cell r="AO93">
            <v>1</v>
          </cell>
          <cell r="AP93">
            <v>46.089669882667373</v>
          </cell>
          <cell r="AQ93">
            <v>877.43270603074325</v>
          </cell>
          <cell r="AR93">
            <v>2488.9629841297442</v>
          </cell>
          <cell r="AS93">
            <v>622.24074603243605</v>
          </cell>
          <cell r="AT93">
            <v>3111</v>
          </cell>
        </row>
        <row r="94">
          <cell r="B94" t="str">
            <v>A12.20.001</v>
          </cell>
          <cell r="C94" t="str">
            <v>Микроскопическое исследование влагалищных мазков</v>
          </cell>
          <cell r="D94" t="str">
            <v>Врач клинической лабораторной диагностики</v>
          </cell>
          <cell r="E94" t="str">
            <v>Фельдшер-лаборант</v>
          </cell>
          <cell r="F94">
            <v>22078</v>
          </cell>
          <cell r="G94">
            <v>12884</v>
          </cell>
          <cell r="H94">
            <v>3311.7</v>
          </cell>
          <cell r="I94">
            <v>1932.6</v>
          </cell>
          <cell r="J94">
            <v>4415.6000000000004</v>
          </cell>
          <cell r="K94">
            <v>2576.8000000000002</v>
          </cell>
          <cell r="L94">
            <v>3311.7</v>
          </cell>
          <cell r="M94">
            <v>1932.6</v>
          </cell>
          <cell r="P94">
            <v>3311.7</v>
          </cell>
          <cell r="Q94">
            <v>1932.6</v>
          </cell>
          <cell r="R94">
            <v>14350.7</v>
          </cell>
          <cell r="S94">
            <v>8374.6</v>
          </cell>
          <cell r="T94">
            <v>109286.09999999999</v>
          </cell>
          <cell r="U94">
            <v>63775.799999999996</v>
          </cell>
          <cell r="V94">
            <v>158.24</v>
          </cell>
          <cell r="W94">
            <v>147.94999999999999</v>
          </cell>
          <cell r="X94">
            <v>0.75</v>
          </cell>
          <cell r="Y94">
            <v>0.8</v>
          </cell>
          <cell r="Z94">
            <v>118.68</v>
          </cell>
          <cell r="AA94">
            <v>118.36</v>
          </cell>
          <cell r="AB94">
            <v>0.53333333333333333</v>
          </cell>
          <cell r="AC94">
            <v>0</v>
          </cell>
          <cell r="AD94">
            <v>491.11830131445902</v>
          </cell>
          <cell r="AE94">
            <v>0</v>
          </cell>
          <cell r="AF94">
            <v>148.31772699696663</v>
          </cell>
          <cell r="AG94">
            <v>0</v>
          </cell>
          <cell r="AH94">
            <v>639.43602831142562</v>
          </cell>
          <cell r="AI94">
            <v>0</v>
          </cell>
          <cell r="AJ94">
            <v>639.43602831142562</v>
          </cell>
          <cell r="AK94">
            <v>712.39389824645559</v>
          </cell>
          <cell r="AL94">
            <v>1</v>
          </cell>
          <cell r="AM94">
            <v>712.39389824645559</v>
          </cell>
          <cell r="AN94">
            <v>36.871735906133893</v>
          </cell>
          <cell r="AO94">
            <v>1</v>
          </cell>
          <cell r="AP94">
            <v>36.871735906133893</v>
          </cell>
          <cell r="AQ94">
            <v>831.26683680485337</v>
          </cell>
          <cell r="AR94">
            <v>2219.9684992688685</v>
          </cell>
          <cell r="AS94">
            <v>554.99212481721713</v>
          </cell>
          <cell r="AT94">
            <v>2775</v>
          </cell>
        </row>
        <row r="95">
          <cell r="B95" t="str">
            <v>A12.20.002</v>
          </cell>
          <cell r="C95" t="str">
            <v>Микроскопическое исследование выделений из соска молочной железы</v>
          </cell>
          <cell r="D95" t="str">
            <v>Врач клинической лабораторной диагностики</v>
          </cell>
          <cell r="E95" t="str">
            <v>Фельдшер-лаборант</v>
          </cell>
          <cell r="F95">
            <v>22078</v>
          </cell>
          <cell r="G95">
            <v>12884</v>
          </cell>
          <cell r="H95">
            <v>3311.7</v>
          </cell>
          <cell r="I95">
            <v>1932.6</v>
          </cell>
          <cell r="J95">
            <v>4415.6000000000004</v>
          </cell>
          <cell r="K95">
            <v>2576.8000000000002</v>
          </cell>
          <cell r="L95">
            <v>3311.7</v>
          </cell>
          <cell r="M95">
            <v>1932.6</v>
          </cell>
          <cell r="P95">
            <v>3311.7</v>
          </cell>
          <cell r="Q95">
            <v>1932.6</v>
          </cell>
          <cell r="R95">
            <v>14350.7</v>
          </cell>
          <cell r="S95">
            <v>8374.6</v>
          </cell>
          <cell r="T95">
            <v>109286.09999999999</v>
          </cell>
          <cell r="U95">
            <v>63775.799999999996</v>
          </cell>
          <cell r="V95">
            <v>158.24</v>
          </cell>
          <cell r="W95">
            <v>147.94999999999999</v>
          </cell>
          <cell r="X95">
            <v>0.75</v>
          </cell>
          <cell r="Y95">
            <v>0.8</v>
          </cell>
          <cell r="Z95">
            <v>118.68</v>
          </cell>
          <cell r="AA95">
            <v>118.36</v>
          </cell>
          <cell r="AB95">
            <v>0.53333333333333333</v>
          </cell>
          <cell r="AC95">
            <v>0.33333333333333331</v>
          </cell>
          <cell r="AD95">
            <v>491.11830131445902</v>
          </cell>
          <cell r="AE95">
            <v>179.6096654275093</v>
          </cell>
          <cell r="AF95">
            <v>148.31772699696663</v>
          </cell>
          <cell r="AG95">
            <v>54.242118959107806</v>
          </cell>
          <cell r="AH95">
            <v>639.43602831142562</v>
          </cell>
          <cell r="AI95">
            <v>233.85178438661711</v>
          </cell>
          <cell r="AJ95">
            <v>873.28781269804267</v>
          </cell>
          <cell r="AK95">
            <v>1157.6400846504905</v>
          </cell>
          <cell r="AL95">
            <v>1</v>
          </cell>
          <cell r="AM95">
            <v>1157.6400846504905</v>
          </cell>
          <cell r="AN95">
            <v>59.916570847467582</v>
          </cell>
          <cell r="AO95">
            <v>1</v>
          </cell>
          <cell r="AP95">
            <v>59.916570847467582</v>
          </cell>
          <cell r="AQ95">
            <v>1135.2741565074555</v>
          </cell>
          <cell r="AR95">
            <v>3226.1186247034566</v>
          </cell>
          <cell r="AS95">
            <v>806.52965617586415</v>
          </cell>
          <cell r="AT95">
            <v>4033</v>
          </cell>
        </row>
        <row r="96">
          <cell r="B96" t="str">
            <v>A12.05.015</v>
          </cell>
          <cell r="C96" t="str">
            <v>Исследование времени кровотечения</v>
          </cell>
          <cell r="D96" t="str">
            <v>Врач клинической лабораторной диагностики</v>
          </cell>
          <cell r="E96" t="str">
            <v>Фельдшер-лаборант</v>
          </cell>
          <cell r="F96">
            <v>22078</v>
          </cell>
          <cell r="G96">
            <v>12884</v>
          </cell>
          <cell r="H96">
            <v>3311.7</v>
          </cell>
          <cell r="I96">
            <v>1932.6</v>
          </cell>
          <cell r="J96">
            <v>4415.6000000000004</v>
          </cell>
          <cell r="K96">
            <v>2576.8000000000002</v>
          </cell>
          <cell r="L96">
            <v>3311.7</v>
          </cell>
          <cell r="M96">
            <v>1932.6</v>
          </cell>
          <cell r="P96">
            <v>3311.7</v>
          </cell>
          <cell r="Q96">
            <v>1932.6</v>
          </cell>
          <cell r="R96">
            <v>14350.7</v>
          </cell>
          <cell r="S96">
            <v>8374.6</v>
          </cell>
          <cell r="T96">
            <v>109286.09999999999</v>
          </cell>
          <cell r="U96">
            <v>63775.799999999996</v>
          </cell>
          <cell r="V96">
            <v>158.24</v>
          </cell>
          <cell r="W96">
            <v>147.94999999999999</v>
          </cell>
          <cell r="X96">
            <v>0.75</v>
          </cell>
          <cell r="Y96">
            <v>0.8</v>
          </cell>
          <cell r="Z96">
            <v>118.68</v>
          </cell>
          <cell r="AA96">
            <v>118.36</v>
          </cell>
          <cell r="AB96">
            <v>0</v>
          </cell>
          <cell r="AC96">
            <v>0.15</v>
          </cell>
          <cell r="AD96">
            <v>0</v>
          </cell>
          <cell r="AE96">
            <v>80.824349442379187</v>
          </cell>
          <cell r="AF96">
            <v>0</v>
          </cell>
          <cell r="AG96">
            <v>24.408953531598513</v>
          </cell>
          <cell r="AH96">
            <v>0</v>
          </cell>
          <cell r="AI96">
            <v>105.2333029739777</v>
          </cell>
          <cell r="AJ96">
            <v>105.2333029739777</v>
          </cell>
          <cell r="AK96">
            <v>200.36078388181565</v>
          </cell>
          <cell r="AL96">
            <v>1</v>
          </cell>
          <cell r="AM96">
            <v>200.36078388181565</v>
          </cell>
          <cell r="AN96">
            <v>10.370175723600157</v>
          </cell>
          <cell r="AO96">
            <v>1</v>
          </cell>
          <cell r="AP96">
            <v>10.370175723600157</v>
          </cell>
          <cell r="AQ96">
            <v>136.803293866171</v>
          </cell>
          <cell r="AR96">
            <v>452.76755644556454</v>
          </cell>
          <cell r="AS96">
            <v>113.19188911139113</v>
          </cell>
          <cell r="AT96">
            <v>566</v>
          </cell>
        </row>
        <row r="97">
          <cell r="B97" t="str">
            <v>A12.21.001</v>
          </cell>
          <cell r="C97" t="str">
            <v>Микроскопическое исследование спермы</v>
          </cell>
          <cell r="D97" t="str">
            <v>Врач клинической лабораторной диагностики</v>
          </cell>
          <cell r="E97" t="str">
            <v>Фельдшер-лаборант</v>
          </cell>
          <cell r="F97">
            <v>22078</v>
          </cell>
          <cell r="G97">
            <v>12884</v>
          </cell>
          <cell r="H97">
            <v>3311.7</v>
          </cell>
          <cell r="I97">
            <v>1932.6</v>
          </cell>
          <cell r="J97">
            <v>4415.6000000000004</v>
          </cell>
          <cell r="K97">
            <v>2576.8000000000002</v>
          </cell>
          <cell r="L97">
            <v>3311.7</v>
          </cell>
          <cell r="M97">
            <v>1932.6</v>
          </cell>
          <cell r="P97">
            <v>3311.7</v>
          </cell>
          <cell r="Q97">
            <v>1932.6</v>
          </cell>
          <cell r="R97">
            <v>14350.7</v>
          </cell>
          <cell r="S97">
            <v>8374.6</v>
          </cell>
          <cell r="T97">
            <v>109286.09999999999</v>
          </cell>
          <cell r="U97">
            <v>63775.799999999996</v>
          </cell>
          <cell r="V97">
            <v>158.24</v>
          </cell>
          <cell r="W97">
            <v>147.94999999999999</v>
          </cell>
          <cell r="X97">
            <v>0.75</v>
          </cell>
          <cell r="Y97">
            <v>0.8</v>
          </cell>
          <cell r="Z97">
            <v>118.68</v>
          </cell>
          <cell r="AA97">
            <v>118.36</v>
          </cell>
          <cell r="AB97">
            <v>0.53333333333333333</v>
          </cell>
          <cell r="AC97">
            <v>0</v>
          </cell>
          <cell r="AD97">
            <v>491.11830131445902</v>
          </cell>
          <cell r="AE97">
            <v>0</v>
          </cell>
          <cell r="AF97">
            <v>148.31772699696663</v>
          </cell>
          <cell r="AG97">
            <v>0</v>
          </cell>
          <cell r="AH97">
            <v>639.43602831142562</v>
          </cell>
          <cell r="AI97">
            <v>0</v>
          </cell>
          <cell r="AJ97">
            <v>639.43602831142562</v>
          </cell>
          <cell r="AK97">
            <v>712.39389824645559</v>
          </cell>
          <cell r="AL97">
            <v>1</v>
          </cell>
          <cell r="AM97">
            <v>712.39389824645559</v>
          </cell>
          <cell r="AN97">
            <v>36.871735906133893</v>
          </cell>
          <cell r="AO97">
            <v>1</v>
          </cell>
          <cell r="AP97">
            <v>36.871735906133893</v>
          </cell>
          <cell r="AQ97">
            <v>831.26683680485337</v>
          </cell>
          <cell r="AR97">
            <v>2219.9684992688685</v>
          </cell>
          <cell r="AS97">
            <v>554.99212481721713</v>
          </cell>
          <cell r="AT97">
            <v>2775</v>
          </cell>
        </row>
        <row r="98">
          <cell r="B98" t="str">
            <v>A09.19.001</v>
          </cell>
          <cell r="C98" t="str">
            <v>Исследование кала на скрытую кровь</v>
          </cell>
          <cell r="D98" t="str">
            <v>Врач клинической лабораторной диагностики</v>
          </cell>
          <cell r="E98" t="str">
            <v>Фельдшер-лаборант</v>
          </cell>
          <cell r="F98">
            <v>22078</v>
          </cell>
          <cell r="G98">
            <v>12884</v>
          </cell>
          <cell r="H98">
            <v>3311.7</v>
          </cell>
          <cell r="I98">
            <v>1932.6</v>
          </cell>
          <cell r="J98">
            <v>4415.6000000000004</v>
          </cell>
          <cell r="K98">
            <v>2576.8000000000002</v>
          </cell>
          <cell r="L98">
            <v>3311.7</v>
          </cell>
          <cell r="M98">
            <v>1932.6</v>
          </cell>
          <cell r="P98">
            <v>3311.7</v>
          </cell>
          <cell r="Q98">
            <v>1932.6</v>
          </cell>
          <cell r="R98">
            <v>14350.7</v>
          </cell>
          <cell r="S98">
            <v>8374.6</v>
          </cell>
          <cell r="T98">
            <v>109286.09999999999</v>
          </cell>
          <cell r="U98">
            <v>63775.799999999996</v>
          </cell>
          <cell r="V98">
            <v>158.24</v>
          </cell>
          <cell r="W98">
            <v>147.94999999999999</v>
          </cell>
          <cell r="X98">
            <v>0.75</v>
          </cell>
          <cell r="Y98">
            <v>0.8</v>
          </cell>
          <cell r="Z98">
            <v>118.68</v>
          </cell>
          <cell r="AA98">
            <v>118.36</v>
          </cell>
          <cell r="AB98">
            <v>0</v>
          </cell>
          <cell r="AC98">
            <v>0.05</v>
          </cell>
          <cell r="AD98">
            <v>0</v>
          </cell>
          <cell r="AE98">
            <v>26.941449814126397</v>
          </cell>
          <cell r="AF98">
            <v>0</v>
          </cell>
          <cell r="AG98">
            <v>8.1363178438661716</v>
          </cell>
          <cell r="AH98">
            <v>0</v>
          </cell>
          <cell r="AI98">
            <v>35.077767657992567</v>
          </cell>
          <cell r="AJ98">
            <v>35.077767657992567</v>
          </cell>
          <cell r="AK98">
            <v>66.786927960605212</v>
          </cell>
          <cell r="AL98">
            <v>1</v>
          </cell>
          <cell r="AM98">
            <v>66.786927960605212</v>
          </cell>
          <cell r="AN98">
            <v>3.4567252412000529</v>
          </cell>
          <cell r="AO98">
            <v>1</v>
          </cell>
          <cell r="AP98">
            <v>3.4567252412000529</v>
          </cell>
          <cell r="AQ98">
            <v>45.601097955390337</v>
          </cell>
          <cell r="AR98">
            <v>150.92251881518817</v>
          </cell>
          <cell r="AS98">
            <v>37.730629703797042</v>
          </cell>
          <cell r="AT98">
            <v>189</v>
          </cell>
        </row>
        <row r="99">
          <cell r="B99" t="str">
            <v>A09.05.009</v>
          </cell>
          <cell r="C99" t="str">
            <v>Исследование уровня C-реактивного белка в сыворотке крови</v>
          </cell>
          <cell r="D99" t="str">
            <v>Врач клинической лабораторной диагностики</v>
          </cell>
          <cell r="E99" t="str">
            <v>Фельдшер-лаборант</v>
          </cell>
          <cell r="F99">
            <v>22078</v>
          </cell>
          <cell r="G99">
            <v>12884</v>
          </cell>
          <cell r="H99">
            <v>3311.7</v>
          </cell>
          <cell r="I99">
            <v>1932.6</v>
          </cell>
          <cell r="J99">
            <v>4415.6000000000004</v>
          </cell>
          <cell r="K99">
            <v>2576.8000000000002</v>
          </cell>
          <cell r="L99">
            <v>3311.7</v>
          </cell>
          <cell r="M99">
            <v>1932.6</v>
          </cell>
          <cell r="P99">
            <v>3311.7</v>
          </cell>
          <cell r="Q99">
            <v>1932.6</v>
          </cell>
          <cell r="R99">
            <v>14350.7</v>
          </cell>
          <cell r="S99">
            <v>8374.6</v>
          </cell>
          <cell r="T99">
            <v>109286.09999999999</v>
          </cell>
          <cell r="U99">
            <v>63775.799999999996</v>
          </cell>
          <cell r="V99">
            <v>158.24</v>
          </cell>
          <cell r="W99">
            <v>147.94999999999999</v>
          </cell>
          <cell r="X99">
            <v>0.75</v>
          </cell>
          <cell r="Y99">
            <v>0.8</v>
          </cell>
          <cell r="Z99">
            <v>118.68</v>
          </cell>
          <cell r="AA99">
            <v>118.36</v>
          </cell>
          <cell r="AB99">
            <v>0</v>
          </cell>
          <cell r="AC99">
            <v>3.3333333333333333E-2</v>
          </cell>
          <cell r="AD99">
            <v>0</v>
          </cell>
          <cell r="AE99">
            <v>17.960966542750931</v>
          </cell>
          <cell r="AF99">
            <v>0</v>
          </cell>
          <cell r="AG99">
            <v>5.4242118959107808</v>
          </cell>
          <cell r="AH99">
            <v>0</v>
          </cell>
          <cell r="AI99">
            <v>23.385178438661711</v>
          </cell>
          <cell r="AJ99">
            <v>23.385178438661711</v>
          </cell>
          <cell r="AK99">
            <v>44.524618640403475</v>
          </cell>
          <cell r="AL99">
            <v>1</v>
          </cell>
          <cell r="AM99">
            <v>44.524618640403475</v>
          </cell>
          <cell r="AN99">
            <v>2.3044834941333683</v>
          </cell>
          <cell r="AO99">
            <v>1</v>
          </cell>
          <cell r="AP99">
            <v>2.3044834941333683</v>
          </cell>
          <cell r="AQ99">
            <v>30.400731970260225</v>
          </cell>
          <cell r="AR99">
            <v>100.61501254345877</v>
          </cell>
          <cell r="AS99">
            <v>25.153753135864694</v>
          </cell>
          <cell r="AT99">
            <v>126</v>
          </cell>
        </row>
        <row r="100">
          <cell r="B100" t="str">
            <v>A12.06.019</v>
          </cell>
          <cell r="C100" t="str">
            <v>Определение содержания ревматоидного фактора в крови</v>
          </cell>
          <cell r="D100" t="str">
            <v>Врач клинической лабораторной диагностики</v>
          </cell>
          <cell r="E100" t="str">
            <v>Фельдшер-лаборант</v>
          </cell>
          <cell r="F100">
            <v>22078</v>
          </cell>
          <cell r="G100">
            <v>12884</v>
          </cell>
          <cell r="H100">
            <v>3311.7</v>
          </cell>
          <cell r="I100">
            <v>1932.6</v>
          </cell>
          <cell r="J100">
            <v>4415.6000000000004</v>
          </cell>
          <cell r="K100">
            <v>2576.8000000000002</v>
          </cell>
          <cell r="L100">
            <v>3311.7</v>
          </cell>
          <cell r="M100">
            <v>1932.6</v>
          </cell>
          <cell r="P100">
            <v>3311.7</v>
          </cell>
          <cell r="Q100">
            <v>1932.6</v>
          </cell>
          <cell r="R100">
            <v>14350.7</v>
          </cell>
          <cell r="S100">
            <v>8374.6</v>
          </cell>
          <cell r="T100">
            <v>109286.09999999999</v>
          </cell>
          <cell r="U100">
            <v>63775.799999999996</v>
          </cell>
          <cell r="V100">
            <v>158.24</v>
          </cell>
          <cell r="W100">
            <v>147.94999999999999</v>
          </cell>
          <cell r="X100">
            <v>0.75</v>
          </cell>
          <cell r="Y100">
            <v>0.8</v>
          </cell>
          <cell r="Z100">
            <v>118.68</v>
          </cell>
          <cell r="AA100">
            <v>118.36</v>
          </cell>
          <cell r="AB100">
            <v>0</v>
          </cell>
          <cell r="AC100">
            <v>0.05</v>
          </cell>
          <cell r="AD100">
            <v>0</v>
          </cell>
          <cell r="AE100">
            <v>26.941449814126397</v>
          </cell>
          <cell r="AF100">
            <v>0</v>
          </cell>
          <cell r="AG100">
            <v>8.1363178438661716</v>
          </cell>
          <cell r="AH100">
            <v>0</v>
          </cell>
          <cell r="AI100">
            <v>35.077767657992567</v>
          </cell>
          <cell r="AJ100">
            <v>35.077767657992567</v>
          </cell>
          <cell r="AK100">
            <v>66.786927960605212</v>
          </cell>
          <cell r="AL100">
            <v>1</v>
          </cell>
          <cell r="AM100">
            <v>66.786927960605212</v>
          </cell>
          <cell r="AN100">
            <v>3.4567252412000529</v>
          </cell>
          <cell r="AO100">
            <v>1</v>
          </cell>
          <cell r="AP100">
            <v>3.4567252412000529</v>
          </cell>
          <cell r="AQ100">
            <v>45.601097955390337</v>
          </cell>
          <cell r="AR100">
            <v>150.92251881518817</v>
          </cell>
          <cell r="AS100">
            <v>37.730629703797042</v>
          </cell>
          <cell r="AT100">
            <v>189</v>
          </cell>
        </row>
        <row r="101">
          <cell r="B101" t="str">
            <v>A12.06.015</v>
          </cell>
          <cell r="C101" t="str">
            <v>Определение антистрептолизина-O в сыворотке крови</v>
          </cell>
          <cell r="D101" t="str">
            <v>Врач клинической лабораторной диагностики</v>
          </cell>
          <cell r="E101" t="str">
            <v>Фельдшер-лаборант</v>
          </cell>
          <cell r="F101">
            <v>22078</v>
          </cell>
          <cell r="G101">
            <v>12884</v>
          </cell>
          <cell r="H101">
            <v>3311.7</v>
          </cell>
          <cell r="I101">
            <v>1932.6</v>
          </cell>
          <cell r="J101">
            <v>4415.6000000000004</v>
          </cell>
          <cell r="K101">
            <v>2576.8000000000002</v>
          </cell>
          <cell r="L101">
            <v>3311.7</v>
          </cell>
          <cell r="M101">
            <v>1932.6</v>
          </cell>
          <cell r="P101">
            <v>3311.7</v>
          </cell>
          <cell r="Q101">
            <v>1932.6</v>
          </cell>
          <cell r="R101">
            <v>14350.7</v>
          </cell>
          <cell r="S101">
            <v>8374.6</v>
          </cell>
          <cell r="T101">
            <v>109286.09999999999</v>
          </cell>
          <cell r="U101">
            <v>63775.799999999996</v>
          </cell>
          <cell r="V101">
            <v>158.24</v>
          </cell>
          <cell r="W101">
            <v>147.94999999999999</v>
          </cell>
          <cell r="X101">
            <v>0.75</v>
          </cell>
          <cell r="Y101">
            <v>0.8</v>
          </cell>
          <cell r="Z101">
            <v>118.68</v>
          </cell>
          <cell r="AA101">
            <v>118.36</v>
          </cell>
          <cell r="AB101">
            <v>0</v>
          </cell>
          <cell r="AC101">
            <v>0.05</v>
          </cell>
          <cell r="AD101">
            <v>0</v>
          </cell>
          <cell r="AE101">
            <v>26.941449814126397</v>
          </cell>
          <cell r="AF101">
            <v>0</v>
          </cell>
          <cell r="AG101">
            <v>8.1363178438661716</v>
          </cell>
          <cell r="AH101">
            <v>0</v>
          </cell>
          <cell r="AI101">
            <v>35.077767657992567</v>
          </cell>
          <cell r="AJ101">
            <v>35.077767657992567</v>
          </cell>
          <cell r="AK101">
            <v>66.786927960605212</v>
          </cell>
          <cell r="AL101">
            <v>1</v>
          </cell>
          <cell r="AM101">
            <v>66.786927960605212</v>
          </cell>
          <cell r="AN101">
            <v>3.4567252412000529</v>
          </cell>
          <cell r="AO101">
            <v>1</v>
          </cell>
          <cell r="AP101">
            <v>3.4567252412000529</v>
          </cell>
          <cell r="AQ101">
            <v>45.601097955390337</v>
          </cell>
          <cell r="AR101">
            <v>150.92251881518817</v>
          </cell>
          <cell r="AS101">
            <v>37.730629703797042</v>
          </cell>
          <cell r="AT101">
            <v>189</v>
          </cell>
        </row>
        <row r="102">
          <cell r="B102" t="str">
            <v>A09.05.050</v>
          </cell>
          <cell r="C102" t="str">
            <v>Исследование уровня фибриногена в крови</v>
          </cell>
          <cell r="D102" t="str">
            <v>Врач клинической лабораторной диагностики</v>
          </cell>
          <cell r="E102" t="str">
            <v>Фельдшер-лаборант</v>
          </cell>
          <cell r="F102">
            <v>22078</v>
          </cell>
          <cell r="G102">
            <v>12884</v>
          </cell>
          <cell r="H102">
            <v>3311.7</v>
          </cell>
          <cell r="I102">
            <v>1932.6</v>
          </cell>
          <cell r="J102">
            <v>4415.6000000000004</v>
          </cell>
          <cell r="K102">
            <v>2576.8000000000002</v>
          </cell>
          <cell r="L102">
            <v>3311.7</v>
          </cell>
          <cell r="M102">
            <v>1932.6</v>
          </cell>
          <cell r="P102">
            <v>3311.7</v>
          </cell>
          <cell r="Q102">
            <v>1932.6</v>
          </cell>
          <cell r="R102">
            <v>14350.7</v>
          </cell>
          <cell r="S102">
            <v>8374.6</v>
          </cell>
          <cell r="T102">
            <v>109286.09999999999</v>
          </cell>
          <cell r="U102">
            <v>63775.799999999996</v>
          </cell>
          <cell r="V102">
            <v>158.24</v>
          </cell>
          <cell r="W102">
            <v>147.94999999999999</v>
          </cell>
          <cell r="X102">
            <v>0.75</v>
          </cell>
          <cell r="Y102">
            <v>0.8</v>
          </cell>
          <cell r="Z102">
            <v>118.68</v>
          </cell>
          <cell r="AA102">
            <v>118.36</v>
          </cell>
          <cell r="AB102">
            <v>8.3333333333333329E-2</v>
          </cell>
          <cell r="AC102">
            <v>3.3333333333333333E-2</v>
          </cell>
          <cell r="AD102">
            <v>76.737234580384211</v>
          </cell>
          <cell r="AE102">
            <v>17.960966542750931</v>
          </cell>
          <cell r="AF102">
            <v>23.174644843276031</v>
          </cell>
          <cell r="AG102">
            <v>5.4242118959107808</v>
          </cell>
          <cell r="AH102">
            <v>99.911879423660238</v>
          </cell>
          <cell r="AI102">
            <v>23.385178438661711</v>
          </cell>
          <cell r="AJ102">
            <v>123.29705786232195</v>
          </cell>
          <cell r="AK102">
            <v>155.83616524141217</v>
          </cell>
          <cell r="AL102">
            <v>1</v>
          </cell>
          <cell r="AM102">
            <v>155.83616524141217</v>
          </cell>
          <cell r="AN102">
            <v>8.0656922294667908</v>
          </cell>
          <cell r="AO102">
            <v>1</v>
          </cell>
          <cell r="AP102">
            <v>8.0656922294667908</v>
          </cell>
          <cell r="AQ102">
            <v>160.28617522101854</v>
          </cell>
          <cell r="AR102">
            <v>447.48509055421943</v>
          </cell>
          <cell r="AS102">
            <v>111.87127263855486</v>
          </cell>
          <cell r="AT102">
            <v>559</v>
          </cell>
        </row>
        <row r="103">
          <cell r="B103" t="str">
            <v>A09.05.034</v>
          </cell>
          <cell r="C103" t="str">
            <v>Исследование уровня хлоридов в крови</v>
          </cell>
          <cell r="D103" t="str">
            <v>Врач клинической лабораторной диагностики</v>
          </cell>
          <cell r="E103" t="str">
            <v>Фельдшер-лаборант</v>
          </cell>
          <cell r="F103">
            <v>22078</v>
          </cell>
          <cell r="G103">
            <v>12884</v>
          </cell>
          <cell r="H103">
            <v>3311.7</v>
          </cell>
          <cell r="I103">
            <v>1932.6</v>
          </cell>
          <cell r="J103">
            <v>4415.6000000000004</v>
          </cell>
          <cell r="K103">
            <v>2576.8000000000002</v>
          </cell>
          <cell r="L103">
            <v>3311.7</v>
          </cell>
          <cell r="M103">
            <v>1932.6</v>
          </cell>
          <cell r="P103">
            <v>3311.7</v>
          </cell>
          <cell r="Q103">
            <v>1932.6</v>
          </cell>
          <cell r="R103">
            <v>14350.7</v>
          </cell>
          <cell r="S103">
            <v>8374.6</v>
          </cell>
          <cell r="T103">
            <v>109286.09999999999</v>
          </cell>
          <cell r="U103">
            <v>63775.799999999996</v>
          </cell>
          <cell r="V103">
            <v>158.24</v>
          </cell>
          <cell r="W103">
            <v>147.94999999999999</v>
          </cell>
          <cell r="X103">
            <v>0.75</v>
          </cell>
          <cell r="Y103">
            <v>0.8</v>
          </cell>
          <cell r="Z103">
            <v>118.68</v>
          </cell>
          <cell r="AA103">
            <v>118.36</v>
          </cell>
          <cell r="AB103">
            <v>0</v>
          </cell>
          <cell r="AC103">
            <v>0.13333333333333333</v>
          </cell>
          <cell r="AD103">
            <v>0</v>
          </cell>
          <cell r="AE103">
            <v>71.843866171003725</v>
          </cell>
          <cell r="AF103">
            <v>0</v>
          </cell>
          <cell r="AG103">
            <v>21.696847583643123</v>
          </cell>
          <cell r="AH103">
            <v>0</v>
          </cell>
          <cell r="AI103">
            <v>93.540713754646845</v>
          </cell>
          <cell r="AJ103">
            <v>93.540713754646845</v>
          </cell>
          <cell r="AK103">
            <v>178.0984745616139</v>
          </cell>
          <cell r="AL103">
            <v>1</v>
          </cell>
          <cell r="AM103">
            <v>178.0984745616139</v>
          </cell>
          <cell r="AN103">
            <v>9.2179339765334731</v>
          </cell>
          <cell r="AO103">
            <v>1</v>
          </cell>
          <cell r="AP103">
            <v>9.2179339765334731</v>
          </cell>
          <cell r="AQ103">
            <v>121.6029278810409</v>
          </cell>
          <cell r="AR103">
            <v>402.4600501738351</v>
          </cell>
          <cell r="AS103">
            <v>100.61501254345877</v>
          </cell>
          <cell r="AT103">
            <v>503</v>
          </cell>
        </row>
        <row r="104">
          <cell r="B104" t="str">
            <v>A11.05.001</v>
          </cell>
          <cell r="C104" t="str">
            <v>Взятие крови из пальца</v>
          </cell>
          <cell r="D104" t="str">
            <v>Врач клинической лабораторной диагностики</v>
          </cell>
          <cell r="E104" t="str">
            <v>Фельдшер-лаборант</v>
          </cell>
          <cell r="F104">
            <v>22078</v>
          </cell>
          <cell r="G104">
            <v>12884</v>
          </cell>
          <cell r="H104">
            <v>3311.7</v>
          </cell>
          <cell r="I104">
            <v>1932.6</v>
          </cell>
          <cell r="J104">
            <v>4415.6000000000004</v>
          </cell>
          <cell r="K104">
            <v>2576.8000000000002</v>
          </cell>
          <cell r="L104">
            <v>3311.7</v>
          </cell>
          <cell r="M104">
            <v>1932.6</v>
          </cell>
          <cell r="P104">
            <v>3311.7</v>
          </cell>
          <cell r="Q104">
            <v>1932.6</v>
          </cell>
          <cell r="R104">
            <v>14350.7</v>
          </cell>
          <cell r="S104">
            <v>8374.6</v>
          </cell>
          <cell r="T104">
            <v>109286.09999999999</v>
          </cell>
          <cell r="U104">
            <v>63775.799999999996</v>
          </cell>
          <cell r="V104">
            <v>158.24</v>
          </cell>
          <cell r="W104">
            <v>147.94999999999999</v>
          </cell>
          <cell r="X104">
            <v>0.75</v>
          </cell>
          <cell r="Y104">
            <v>0.8</v>
          </cell>
          <cell r="Z104">
            <v>118.68</v>
          </cell>
          <cell r="AA104">
            <v>118.36</v>
          </cell>
          <cell r="AB104">
            <v>0</v>
          </cell>
          <cell r="AC104">
            <v>8.3333333333333329E-2</v>
          </cell>
          <cell r="AD104">
            <v>0</v>
          </cell>
          <cell r="AE104">
            <v>44.902416356877325</v>
          </cell>
          <cell r="AF104">
            <v>0</v>
          </cell>
          <cell r="AG104">
            <v>13.560529739776952</v>
          </cell>
          <cell r="AH104">
            <v>0</v>
          </cell>
          <cell r="AI104">
            <v>58.462946096654278</v>
          </cell>
          <cell r="AJ104">
            <v>58.462946096654278</v>
          </cell>
          <cell r="AK104">
            <v>111.31154660100869</v>
          </cell>
          <cell r="AL104">
            <v>1</v>
          </cell>
          <cell r="AM104">
            <v>111.31154660100869</v>
          </cell>
          <cell r="AN104">
            <v>5.7612087353334207</v>
          </cell>
          <cell r="AO104">
            <v>1</v>
          </cell>
          <cell r="AP104">
            <v>5.7612087353334207</v>
          </cell>
          <cell r="AQ104">
            <v>76.001829925650568</v>
          </cell>
          <cell r="AR104">
            <v>251.53753135864696</v>
          </cell>
          <cell r="AS104">
            <v>62.88438283966174</v>
          </cell>
          <cell r="AT104">
            <v>314</v>
          </cell>
        </row>
        <row r="105">
          <cell r="B105" t="str">
            <v>A11.05.001.001</v>
          </cell>
          <cell r="C105" t="str">
            <v xml:space="preserve">Взятие крови из пальца на дому </v>
          </cell>
          <cell r="D105" t="str">
            <v>Врач клинической лабораторной диагностики</v>
          </cell>
          <cell r="E105" t="str">
            <v>Фельдшер-лаборант</v>
          </cell>
          <cell r="F105">
            <v>22078</v>
          </cell>
          <cell r="G105">
            <v>12884</v>
          </cell>
          <cell r="H105">
            <v>3311.7</v>
          </cell>
          <cell r="I105">
            <v>1932.6</v>
          </cell>
          <cell r="J105">
            <v>4415.6000000000004</v>
          </cell>
          <cell r="K105">
            <v>2576.8000000000002</v>
          </cell>
          <cell r="L105">
            <v>3311.7</v>
          </cell>
          <cell r="M105">
            <v>1932.6</v>
          </cell>
          <cell r="P105">
            <v>3311.7</v>
          </cell>
          <cell r="Q105">
            <v>1932.6</v>
          </cell>
          <cell r="R105">
            <v>14350.7</v>
          </cell>
          <cell r="S105">
            <v>8374.6</v>
          </cell>
          <cell r="T105">
            <v>109286.09999999999</v>
          </cell>
          <cell r="U105">
            <v>63775.799999999996</v>
          </cell>
          <cell r="V105">
            <v>158.24</v>
          </cell>
          <cell r="W105">
            <v>147.94999999999999</v>
          </cell>
          <cell r="X105">
            <v>0.75</v>
          </cell>
          <cell r="Y105">
            <v>0.8</v>
          </cell>
          <cell r="Z105">
            <v>118.68</v>
          </cell>
          <cell r="AA105">
            <v>118.36</v>
          </cell>
          <cell r="AB105">
            <v>0</v>
          </cell>
          <cell r="AC105">
            <v>0.25</v>
          </cell>
          <cell r="AD105">
            <v>0</v>
          </cell>
          <cell r="AE105">
            <v>134.70724907063197</v>
          </cell>
          <cell r="AF105">
            <v>0</v>
          </cell>
          <cell r="AG105">
            <v>40.681589219330853</v>
          </cell>
          <cell r="AH105">
            <v>0</v>
          </cell>
          <cell r="AI105">
            <v>175.38883828996282</v>
          </cell>
          <cell r="AJ105">
            <v>175.38883828996282</v>
          </cell>
          <cell r="AK105">
            <v>333.93463980302607</v>
          </cell>
          <cell r="AL105">
            <v>1</v>
          </cell>
          <cell r="AM105">
            <v>333.93463980302607</v>
          </cell>
          <cell r="AN105">
            <v>17.283626206000264</v>
          </cell>
          <cell r="AO105">
            <v>1</v>
          </cell>
          <cell r="AP105">
            <v>17.283626206000264</v>
          </cell>
          <cell r="AQ105">
            <v>228.00548977695166</v>
          </cell>
          <cell r="AR105">
            <v>754.61259407594082</v>
          </cell>
          <cell r="AS105">
            <v>188.6531485189852</v>
          </cell>
          <cell r="AT105">
            <v>943</v>
          </cell>
        </row>
        <row r="106">
          <cell r="B106" t="str">
            <v>A09.05.063</v>
          </cell>
          <cell r="C106" t="str">
            <v>Исследование уровня свободного тироксина (СТ4) сыворотки крови</v>
          </cell>
          <cell r="D106" t="str">
            <v>Врач клинической лабораторной диагностики</v>
          </cell>
          <cell r="E106" t="str">
            <v>Фельдшер-лаборант</v>
          </cell>
          <cell r="F106">
            <v>22078</v>
          </cell>
          <cell r="G106">
            <v>12884</v>
          </cell>
          <cell r="H106">
            <v>3311.7</v>
          </cell>
          <cell r="I106">
            <v>1932.6</v>
          </cell>
          <cell r="J106">
            <v>4415.6000000000004</v>
          </cell>
          <cell r="K106">
            <v>2576.8000000000002</v>
          </cell>
          <cell r="L106">
            <v>3311.7</v>
          </cell>
          <cell r="M106">
            <v>1932.6</v>
          </cell>
          <cell r="P106">
            <v>3311.7</v>
          </cell>
          <cell r="Q106">
            <v>1932.6</v>
          </cell>
          <cell r="R106">
            <v>14350.7</v>
          </cell>
          <cell r="S106">
            <v>8374.6</v>
          </cell>
          <cell r="T106">
            <v>109286.09999999999</v>
          </cell>
          <cell r="U106">
            <v>63775.799999999996</v>
          </cell>
          <cell r="V106">
            <v>158.24</v>
          </cell>
          <cell r="W106">
            <v>147.94999999999999</v>
          </cell>
          <cell r="X106">
            <v>0.75</v>
          </cell>
          <cell r="Y106">
            <v>0.8</v>
          </cell>
          <cell r="Z106">
            <v>118.68</v>
          </cell>
          <cell r="AA106">
            <v>118.36</v>
          </cell>
          <cell r="AB106">
            <v>3.3333333333333333E-2</v>
          </cell>
          <cell r="AC106">
            <v>8.3333333333333329E-2</v>
          </cell>
          <cell r="AD106">
            <v>30.694893832153689</v>
          </cell>
          <cell r="AE106">
            <v>44.902416356877325</v>
          </cell>
          <cell r="AF106">
            <v>9.2698579373104142</v>
          </cell>
          <cell r="AG106">
            <v>13.560529739776952</v>
          </cell>
          <cell r="AH106">
            <v>39.964751769464101</v>
          </cell>
          <cell r="AI106">
            <v>58.462946096654278</v>
          </cell>
          <cell r="AJ106">
            <v>98.427697866118379</v>
          </cell>
          <cell r="AK106">
            <v>155.83616524141217</v>
          </cell>
          <cell r="AL106">
            <v>1</v>
          </cell>
          <cell r="AM106">
            <v>155.83616524141217</v>
          </cell>
          <cell r="AN106">
            <v>8.0656922294667908</v>
          </cell>
          <cell r="AO106">
            <v>1</v>
          </cell>
          <cell r="AP106">
            <v>8.0656922294667908</v>
          </cell>
          <cell r="AQ106">
            <v>127.9560072259539</v>
          </cell>
          <cell r="AR106">
            <v>390.28556256295121</v>
          </cell>
          <cell r="AS106">
            <v>97.571390640737803</v>
          </cell>
          <cell r="AT106">
            <v>488</v>
          </cell>
        </row>
        <row r="107">
          <cell r="B107" t="str">
            <v>A09.05.065</v>
          </cell>
          <cell r="C107" t="str">
            <v>Исследование уровня тиреотропного гормона (ТТГ) в крови</v>
          </cell>
          <cell r="D107" t="str">
            <v>Врач клинической лабораторной диагностики</v>
          </cell>
          <cell r="E107" t="str">
            <v>Фельдшер-лаборант</v>
          </cell>
          <cell r="F107">
            <v>22078</v>
          </cell>
          <cell r="G107">
            <v>12884</v>
          </cell>
          <cell r="H107">
            <v>3311.7</v>
          </cell>
          <cell r="I107">
            <v>1932.6</v>
          </cell>
          <cell r="J107">
            <v>4415.6000000000004</v>
          </cell>
          <cell r="K107">
            <v>2576.8000000000002</v>
          </cell>
          <cell r="L107">
            <v>3311.7</v>
          </cell>
          <cell r="M107">
            <v>1932.6</v>
          </cell>
          <cell r="P107">
            <v>3311.7</v>
          </cell>
          <cell r="Q107">
            <v>1932.6</v>
          </cell>
          <cell r="R107">
            <v>14350.7</v>
          </cell>
          <cell r="S107">
            <v>8374.6</v>
          </cell>
          <cell r="T107">
            <v>109286.09999999999</v>
          </cell>
          <cell r="U107">
            <v>63775.799999999996</v>
          </cell>
          <cell r="V107">
            <v>158.24</v>
          </cell>
          <cell r="W107">
            <v>147.94999999999999</v>
          </cell>
          <cell r="X107">
            <v>0.75</v>
          </cell>
          <cell r="Y107">
            <v>0.8</v>
          </cell>
          <cell r="Z107">
            <v>118.68</v>
          </cell>
          <cell r="AA107">
            <v>118.36</v>
          </cell>
          <cell r="AB107">
            <v>8.3333333333333329E-2</v>
          </cell>
          <cell r="AC107">
            <v>0.33333333333333331</v>
          </cell>
          <cell r="AD107">
            <v>76.737234580384211</v>
          </cell>
          <cell r="AE107">
            <v>179.6096654275093</v>
          </cell>
          <cell r="AF107">
            <v>23.174644843276031</v>
          </cell>
          <cell r="AG107">
            <v>54.242118959107806</v>
          </cell>
          <cell r="AH107">
            <v>99.911879423660238</v>
          </cell>
          <cell r="AI107">
            <v>233.85178438661711</v>
          </cell>
          <cell r="AJ107">
            <v>333.76366381027736</v>
          </cell>
          <cell r="AK107">
            <v>556.55773300504336</v>
          </cell>
          <cell r="AL107">
            <v>1</v>
          </cell>
          <cell r="AM107">
            <v>556.55773300504336</v>
          </cell>
          <cell r="AN107">
            <v>28.806043676667105</v>
          </cell>
          <cell r="AO107">
            <v>1</v>
          </cell>
          <cell r="AP107">
            <v>28.806043676667105</v>
          </cell>
          <cell r="AQ107">
            <v>433.8927629533606</v>
          </cell>
          <cell r="AR107">
            <v>1353.0202034453482</v>
          </cell>
          <cell r="AS107">
            <v>338.25505086133705</v>
          </cell>
          <cell r="AT107">
            <v>1691</v>
          </cell>
        </row>
        <row r="108">
          <cell r="B108" t="str">
            <v>A09.05.083</v>
          </cell>
          <cell r="C108" t="str">
            <v>Исследование уровня гликированного гемоглобина в крови</v>
          </cell>
          <cell r="D108" t="str">
            <v>Врач клинической лабораторной диагностики</v>
          </cell>
          <cell r="E108" t="str">
            <v>Фельдшер-лаборант</v>
          </cell>
          <cell r="F108">
            <v>32411</v>
          </cell>
          <cell r="G108">
            <v>18667</v>
          </cell>
          <cell r="H108">
            <v>4861.6499999999996</v>
          </cell>
          <cell r="I108">
            <v>2800.0499999999997</v>
          </cell>
          <cell r="J108">
            <v>6482.2000000000007</v>
          </cell>
          <cell r="K108">
            <v>3733.4</v>
          </cell>
          <cell r="L108">
            <v>4861.6499999999996</v>
          </cell>
          <cell r="M108">
            <v>2800.0499999999997</v>
          </cell>
          <cell r="P108">
            <v>4861.6499999999996</v>
          </cell>
          <cell r="Q108">
            <v>2800.0499999999997</v>
          </cell>
          <cell r="R108">
            <v>21067.15</v>
          </cell>
          <cell r="S108">
            <v>12133.55</v>
          </cell>
          <cell r="T108">
            <v>160434.45000000001</v>
          </cell>
          <cell r="U108">
            <v>92401.65</v>
          </cell>
          <cell r="V108">
            <v>158.24</v>
          </cell>
          <cell r="W108">
            <v>147.94999999999999</v>
          </cell>
          <cell r="X108">
            <v>0.75</v>
          </cell>
          <cell r="Y108">
            <v>0.8</v>
          </cell>
          <cell r="Z108">
            <v>118.68</v>
          </cell>
          <cell r="AA108">
            <v>118.36</v>
          </cell>
          <cell r="AB108">
            <v>0.1</v>
          </cell>
          <cell r="AC108">
            <v>0.2</v>
          </cell>
          <cell r="AD108">
            <v>135.18238119312437</v>
          </cell>
          <cell r="AE108">
            <v>156.13661710037175</v>
          </cell>
          <cell r="AF108">
            <v>40.825079120323558</v>
          </cell>
          <cell r="AG108">
            <v>47.153258364312265</v>
          </cell>
          <cell r="AH108">
            <v>176.00746031344792</v>
          </cell>
          <cell r="AI108">
            <v>203.28987546468403</v>
          </cell>
          <cell r="AJ108">
            <v>379.29733577813192</v>
          </cell>
          <cell r="AK108">
            <v>593.45000000000005</v>
          </cell>
          <cell r="AL108">
            <v>3</v>
          </cell>
          <cell r="AM108">
            <v>593.45000000000005</v>
          </cell>
          <cell r="AN108">
            <v>9.51</v>
          </cell>
          <cell r="AO108">
            <v>2</v>
          </cell>
          <cell r="AP108">
            <v>9.51</v>
          </cell>
          <cell r="AQ108">
            <v>493.08653651157152</v>
          </cell>
          <cell r="AR108">
            <v>1475.3438722897035</v>
          </cell>
          <cell r="AS108">
            <v>368.83596807242589</v>
          </cell>
          <cell r="AT108">
            <v>1844</v>
          </cell>
        </row>
        <row r="109">
          <cell r="B109" t="str">
            <v>A12.28.012</v>
          </cell>
          <cell r="C109" t="str">
            <v>Определение объема мочи</v>
          </cell>
          <cell r="D109" t="str">
            <v>Врач клинической лабораторной диагностики</v>
          </cell>
          <cell r="E109" t="str">
            <v>Фельдшер-лаборант</v>
          </cell>
          <cell r="F109">
            <v>22078</v>
          </cell>
          <cell r="G109">
            <v>12884</v>
          </cell>
          <cell r="H109">
            <v>3311.7</v>
          </cell>
          <cell r="I109">
            <v>1932.6</v>
          </cell>
          <cell r="J109">
            <v>4415.6000000000004</v>
          </cell>
          <cell r="K109">
            <v>2576.8000000000002</v>
          </cell>
          <cell r="L109">
            <v>3311.7</v>
          </cell>
          <cell r="M109">
            <v>1932.6</v>
          </cell>
          <cell r="P109">
            <v>3311.7</v>
          </cell>
          <cell r="Q109">
            <v>1932.6</v>
          </cell>
          <cell r="R109">
            <v>14350.7</v>
          </cell>
          <cell r="S109">
            <v>8374.6</v>
          </cell>
          <cell r="T109">
            <v>109286.09999999999</v>
          </cell>
          <cell r="U109">
            <v>63775.799999999996</v>
          </cell>
          <cell r="V109">
            <v>158.24</v>
          </cell>
          <cell r="W109">
            <v>147.94999999999999</v>
          </cell>
          <cell r="X109">
            <v>0.75</v>
          </cell>
          <cell r="Y109">
            <v>0.8</v>
          </cell>
          <cell r="Z109">
            <v>118.68</v>
          </cell>
          <cell r="AA109">
            <v>118.36</v>
          </cell>
          <cell r="AB109">
            <v>0</v>
          </cell>
          <cell r="AC109">
            <v>3.3333333333333333E-2</v>
          </cell>
          <cell r="AD109">
            <v>0</v>
          </cell>
          <cell r="AE109">
            <v>17.960966542750931</v>
          </cell>
          <cell r="AF109">
            <v>0</v>
          </cell>
          <cell r="AG109">
            <v>5.4242118959107808</v>
          </cell>
          <cell r="AH109">
            <v>0</v>
          </cell>
          <cell r="AI109">
            <v>23.385178438661711</v>
          </cell>
          <cell r="AJ109">
            <v>23.385178438661711</v>
          </cell>
          <cell r="AK109">
            <v>44.524618640403475</v>
          </cell>
          <cell r="AL109">
            <v>1</v>
          </cell>
          <cell r="AM109">
            <v>44.524618640403475</v>
          </cell>
          <cell r="AN109">
            <v>2.3044834941333683</v>
          </cell>
          <cell r="AO109">
            <v>1</v>
          </cell>
          <cell r="AP109">
            <v>2.3044834941333683</v>
          </cell>
          <cell r="AQ109">
            <v>30.400731970260225</v>
          </cell>
          <cell r="AR109">
            <v>100.61501254345877</v>
          </cell>
          <cell r="AS109">
            <v>25.153753135864694</v>
          </cell>
          <cell r="AT109">
            <v>126</v>
          </cell>
        </row>
        <row r="110">
          <cell r="B110" t="str">
            <v>A12.28.013</v>
          </cell>
          <cell r="C110" t="str">
            <v>Определение удельного веса (относительной плотности) мочи</v>
          </cell>
          <cell r="D110" t="str">
            <v>Врач клинической лабораторной диагностики</v>
          </cell>
          <cell r="E110" t="str">
            <v>Фельдшер-лаборант</v>
          </cell>
          <cell r="F110">
            <v>22078</v>
          </cell>
          <cell r="G110">
            <v>12884</v>
          </cell>
          <cell r="H110">
            <v>3311.7</v>
          </cell>
          <cell r="I110">
            <v>1932.6</v>
          </cell>
          <cell r="J110">
            <v>4415.6000000000004</v>
          </cell>
          <cell r="K110">
            <v>2576.8000000000002</v>
          </cell>
          <cell r="L110">
            <v>3311.7</v>
          </cell>
          <cell r="M110">
            <v>1932.6</v>
          </cell>
          <cell r="P110">
            <v>3311.7</v>
          </cell>
          <cell r="Q110">
            <v>1932.6</v>
          </cell>
          <cell r="R110">
            <v>14350.7</v>
          </cell>
          <cell r="S110">
            <v>8374.6</v>
          </cell>
          <cell r="T110">
            <v>109286.09999999999</v>
          </cell>
          <cell r="U110">
            <v>63775.799999999996</v>
          </cell>
          <cell r="V110">
            <v>158.24</v>
          </cell>
          <cell r="W110">
            <v>147.94999999999999</v>
          </cell>
          <cell r="X110">
            <v>0.75</v>
          </cell>
          <cell r="Y110">
            <v>0.8</v>
          </cell>
          <cell r="Z110">
            <v>118.68</v>
          </cell>
          <cell r="AA110">
            <v>118.36</v>
          </cell>
          <cell r="AB110">
            <v>0</v>
          </cell>
          <cell r="AC110">
            <v>3.3333333333333333E-2</v>
          </cell>
          <cell r="AD110">
            <v>0</v>
          </cell>
          <cell r="AE110">
            <v>17.960966542750931</v>
          </cell>
          <cell r="AF110">
            <v>0</v>
          </cell>
          <cell r="AG110">
            <v>5.4242118959107808</v>
          </cell>
          <cell r="AH110">
            <v>0</v>
          </cell>
          <cell r="AI110">
            <v>23.385178438661711</v>
          </cell>
          <cell r="AJ110">
            <v>23.385178438661711</v>
          </cell>
          <cell r="AK110">
            <v>44.524618640403475</v>
          </cell>
          <cell r="AL110">
            <v>1</v>
          </cell>
          <cell r="AM110">
            <v>44.524618640403475</v>
          </cell>
          <cell r="AN110">
            <v>2.3044834941333683</v>
          </cell>
          <cell r="AO110">
            <v>1</v>
          </cell>
          <cell r="AP110">
            <v>2.3044834941333683</v>
          </cell>
          <cell r="AQ110">
            <v>30.400731970260225</v>
          </cell>
          <cell r="AR110">
            <v>100.61501254345877</v>
          </cell>
          <cell r="AS110">
            <v>25.153753135864694</v>
          </cell>
          <cell r="AT110">
            <v>126</v>
          </cell>
        </row>
        <row r="111">
          <cell r="B111" t="str">
            <v>A26.01.011</v>
          </cell>
          <cell r="C111" t="str">
            <v>Микроскопическое исследование волос на дерматомицеты</v>
          </cell>
          <cell r="D111" t="str">
            <v>Врач клинической лабораторной диагностики</v>
          </cell>
          <cell r="E111" t="str">
            <v>Фельдшер-лаборант</v>
          </cell>
          <cell r="F111">
            <v>22078</v>
          </cell>
          <cell r="G111">
            <v>12884</v>
          </cell>
          <cell r="H111">
            <v>3311.7</v>
          </cell>
          <cell r="I111">
            <v>1932.6</v>
          </cell>
          <cell r="J111">
            <v>4415.6000000000004</v>
          </cell>
          <cell r="K111">
            <v>2576.8000000000002</v>
          </cell>
          <cell r="L111">
            <v>3311.7</v>
          </cell>
          <cell r="M111">
            <v>1932.6</v>
          </cell>
          <cell r="P111">
            <v>3311.7</v>
          </cell>
          <cell r="Q111">
            <v>1932.6</v>
          </cell>
          <cell r="R111">
            <v>14350.7</v>
          </cell>
          <cell r="S111">
            <v>8374.6</v>
          </cell>
          <cell r="T111">
            <v>109286.09999999999</v>
          </cell>
          <cell r="U111">
            <v>63775.799999999996</v>
          </cell>
          <cell r="V111">
            <v>158.24</v>
          </cell>
          <cell r="W111">
            <v>147.94999999999999</v>
          </cell>
          <cell r="X111">
            <v>0.75</v>
          </cell>
          <cell r="Y111">
            <v>0.8</v>
          </cell>
          <cell r="Z111">
            <v>118.68</v>
          </cell>
          <cell r="AA111">
            <v>118.36</v>
          </cell>
          <cell r="AB111">
            <v>0.25</v>
          </cell>
          <cell r="AC111">
            <v>0.28333333333333333</v>
          </cell>
          <cell r="AD111">
            <v>230.21170374115266</v>
          </cell>
          <cell r="AE111">
            <v>152.6682156133829</v>
          </cell>
          <cell r="AF111">
            <v>69.523934529828097</v>
          </cell>
          <cell r="AG111">
            <v>46.105801115241633</v>
          </cell>
          <cell r="AH111">
            <v>299.73563827098076</v>
          </cell>
          <cell r="AI111">
            <v>198.77401672862453</v>
          </cell>
          <cell r="AJ111">
            <v>498.50965499960529</v>
          </cell>
          <cell r="AK111">
            <v>712.39389824645559</v>
          </cell>
          <cell r="AL111">
            <v>1</v>
          </cell>
          <cell r="AM111">
            <v>712.39389824645559</v>
          </cell>
          <cell r="AN111">
            <v>36.871735906133893</v>
          </cell>
          <cell r="AO111">
            <v>1</v>
          </cell>
          <cell r="AP111">
            <v>36.871735906133893</v>
          </cell>
          <cell r="AQ111">
            <v>648.06255149948686</v>
          </cell>
          <cell r="AR111">
            <v>1895.8378406516817</v>
          </cell>
          <cell r="AS111">
            <v>473.95946016292044</v>
          </cell>
          <cell r="AT111">
            <v>2370</v>
          </cell>
        </row>
        <row r="112">
          <cell r="B112" t="str">
            <v>A12.21.003</v>
          </cell>
          <cell r="C112" t="str">
            <v>Микроскопическое исследование уретрального отделяемого и сока простаты</v>
          </cell>
          <cell r="D112" t="str">
            <v>Врач клинической лабораторной диагностики</v>
          </cell>
          <cell r="E112" t="str">
            <v>Фельдшер-лаборант</v>
          </cell>
          <cell r="F112">
            <v>22078</v>
          </cell>
          <cell r="G112">
            <v>12884</v>
          </cell>
          <cell r="H112">
            <v>3311.7</v>
          </cell>
          <cell r="I112">
            <v>1932.6</v>
          </cell>
          <cell r="J112">
            <v>4415.6000000000004</v>
          </cell>
          <cell r="K112">
            <v>2576.8000000000002</v>
          </cell>
          <cell r="L112">
            <v>3311.7</v>
          </cell>
          <cell r="M112">
            <v>1932.6</v>
          </cell>
          <cell r="P112">
            <v>3311.7</v>
          </cell>
          <cell r="Q112">
            <v>1932.6</v>
          </cell>
          <cell r="R112">
            <v>14350.7</v>
          </cell>
          <cell r="S112">
            <v>8374.6</v>
          </cell>
          <cell r="T112">
            <v>109286.09999999999</v>
          </cell>
          <cell r="U112">
            <v>63775.799999999996</v>
          </cell>
          <cell r="V112">
            <v>158.24</v>
          </cell>
          <cell r="W112">
            <v>147.94999999999999</v>
          </cell>
          <cell r="X112">
            <v>0.75</v>
          </cell>
          <cell r="Y112">
            <v>0.8</v>
          </cell>
          <cell r="Z112">
            <v>118.68</v>
          </cell>
          <cell r="AA112">
            <v>118.36</v>
          </cell>
          <cell r="AB112">
            <v>0.53333333333333333</v>
          </cell>
          <cell r="AC112">
            <v>0</v>
          </cell>
          <cell r="AD112">
            <v>491.11830131445902</v>
          </cell>
          <cell r="AE112">
            <v>0</v>
          </cell>
          <cell r="AF112">
            <v>148.31772699696663</v>
          </cell>
          <cell r="AG112">
            <v>0</v>
          </cell>
          <cell r="AH112">
            <v>639.43602831142562</v>
          </cell>
          <cell r="AI112">
            <v>0</v>
          </cell>
          <cell r="AJ112">
            <v>639.43602831142562</v>
          </cell>
          <cell r="AK112">
            <v>712.39389824645559</v>
          </cell>
          <cell r="AL112">
            <v>1</v>
          </cell>
          <cell r="AM112">
            <v>712.39389824645559</v>
          </cell>
          <cell r="AN112">
            <v>36.871735906133893</v>
          </cell>
          <cell r="AO112">
            <v>1</v>
          </cell>
          <cell r="AP112">
            <v>36.871735906133893</v>
          </cell>
          <cell r="AQ112">
            <v>831.26683680485337</v>
          </cell>
          <cell r="AR112">
            <v>2219.9684992688685</v>
          </cell>
          <cell r="AS112">
            <v>554.99212481721713</v>
          </cell>
          <cell r="AT112">
            <v>2775</v>
          </cell>
        </row>
        <row r="113">
          <cell r="B113" t="str">
            <v>A26.01.033</v>
          </cell>
          <cell r="C113" t="str">
            <v>Микроскопическое исследование ногтевых пластинок на грибы (дрожжевые, плесневые, дерматомицеты)</v>
          </cell>
          <cell r="D113" t="str">
            <v>Врач клинической лабораторной диагностики</v>
          </cell>
          <cell r="E113" t="str">
            <v>Фельдшер-лаборант</v>
          </cell>
          <cell r="F113">
            <v>22078</v>
          </cell>
          <cell r="G113">
            <v>12884</v>
          </cell>
          <cell r="H113">
            <v>3311.7</v>
          </cell>
          <cell r="I113">
            <v>1932.6</v>
          </cell>
          <cell r="J113">
            <v>4415.6000000000004</v>
          </cell>
          <cell r="K113">
            <v>2576.8000000000002</v>
          </cell>
          <cell r="L113">
            <v>3311.7</v>
          </cell>
          <cell r="M113">
            <v>1932.6</v>
          </cell>
          <cell r="P113">
            <v>3311.7</v>
          </cell>
          <cell r="Q113">
            <v>1932.6</v>
          </cell>
          <cell r="R113">
            <v>14350.7</v>
          </cell>
          <cell r="S113">
            <v>8374.6</v>
          </cell>
          <cell r="T113">
            <v>109286.09999999999</v>
          </cell>
          <cell r="U113">
            <v>63775.799999999996</v>
          </cell>
          <cell r="V113">
            <v>158.24</v>
          </cell>
          <cell r="W113">
            <v>147.94999999999999</v>
          </cell>
          <cell r="X113">
            <v>0.75</v>
          </cell>
          <cell r="Y113">
            <v>0.8</v>
          </cell>
          <cell r="Z113">
            <v>118.68</v>
          </cell>
          <cell r="AA113">
            <v>118.36</v>
          </cell>
          <cell r="AB113">
            <v>0.16666666666666666</v>
          </cell>
          <cell r="AC113">
            <v>0.16666666666666666</v>
          </cell>
          <cell r="AD113">
            <v>153.47446916076842</v>
          </cell>
          <cell r="AE113">
            <v>89.804832713754649</v>
          </cell>
          <cell r="AF113">
            <v>46.349289686552062</v>
          </cell>
          <cell r="AG113">
            <v>27.121059479553903</v>
          </cell>
          <cell r="AH113">
            <v>199.82375884732048</v>
          </cell>
          <cell r="AI113">
            <v>116.92589219330856</v>
          </cell>
          <cell r="AJ113">
            <v>316.74965104062903</v>
          </cell>
          <cell r="AK113">
            <v>445.24618640403475</v>
          </cell>
          <cell r="AL113">
            <v>1</v>
          </cell>
          <cell r="AM113">
            <v>445.24618640403475</v>
          </cell>
          <cell r="AN113">
            <v>23.044834941333683</v>
          </cell>
          <cell r="AO113">
            <v>1</v>
          </cell>
          <cell r="AP113">
            <v>23.044834941333683</v>
          </cell>
          <cell r="AQ113">
            <v>411.77454635281777</v>
          </cell>
          <cell r="AR113">
            <v>1196.815218738815</v>
          </cell>
          <cell r="AS113">
            <v>299.20380468470375</v>
          </cell>
          <cell r="AT113">
            <v>1496</v>
          </cell>
        </row>
        <row r="114">
          <cell r="B114" t="str">
            <v>A26.01.015</v>
          </cell>
          <cell r="C114" t="str">
            <v>Микроскопическое исследование соскоба с кожи на грибы (дрожжевые, плесневые, дерматомицеты)</v>
          </cell>
          <cell r="D114" t="str">
            <v>Врач клинической лабораторной диагностики</v>
          </cell>
          <cell r="E114" t="str">
            <v>Фельдшер-лаборант</v>
          </cell>
          <cell r="F114">
            <v>22078</v>
          </cell>
          <cell r="G114">
            <v>12884</v>
          </cell>
          <cell r="H114">
            <v>3311.7</v>
          </cell>
          <cell r="I114">
            <v>1932.6</v>
          </cell>
          <cell r="J114">
            <v>4415.6000000000004</v>
          </cell>
          <cell r="K114">
            <v>2576.8000000000002</v>
          </cell>
          <cell r="L114">
            <v>3311.7</v>
          </cell>
          <cell r="M114">
            <v>1932.6</v>
          </cell>
          <cell r="P114">
            <v>3311.7</v>
          </cell>
          <cell r="Q114">
            <v>1932.6</v>
          </cell>
          <cell r="R114">
            <v>14350.7</v>
          </cell>
          <cell r="S114">
            <v>8374.6</v>
          </cell>
          <cell r="T114">
            <v>109286.09999999999</v>
          </cell>
          <cell r="U114">
            <v>63775.799999999996</v>
          </cell>
          <cell r="V114">
            <v>158.24</v>
          </cell>
          <cell r="W114">
            <v>147.94999999999999</v>
          </cell>
          <cell r="X114">
            <v>0.75</v>
          </cell>
          <cell r="Y114">
            <v>0.8</v>
          </cell>
          <cell r="Z114">
            <v>118.68</v>
          </cell>
          <cell r="AA114">
            <v>118.36</v>
          </cell>
          <cell r="AB114">
            <v>0.53333333333333333</v>
          </cell>
          <cell r="AC114">
            <v>0</v>
          </cell>
          <cell r="AD114">
            <v>491.11830131445902</v>
          </cell>
          <cell r="AE114">
            <v>0</v>
          </cell>
          <cell r="AF114">
            <v>148.31772699696663</v>
          </cell>
          <cell r="AG114">
            <v>0</v>
          </cell>
          <cell r="AH114">
            <v>639.43602831142562</v>
          </cell>
          <cell r="AI114">
            <v>0</v>
          </cell>
          <cell r="AJ114">
            <v>639.43602831142562</v>
          </cell>
          <cell r="AK114">
            <v>712.39389824645559</v>
          </cell>
          <cell r="AL114">
            <v>1</v>
          </cell>
          <cell r="AM114">
            <v>712.39389824645559</v>
          </cell>
          <cell r="AN114">
            <v>36.871735906133893</v>
          </cell>
          <cell r="AO114">
            <v>1</v>
          </cell>
          <cell r="AP114">
            <v>36.871735906133893</v>
          </cell>
          <cell r="AQ114">
            <v>831.26683680485337</v>
          </cell>
          <cell r="AR114">
            <v>2219.9684992688685</v>
          </cell>
          <cell r="AS114">
            <v>554.99212481721713</v>
          </cell>
          <cell r="AT114">
            <v>2775</v>
          </cell>
        </row>
        <row r="115">
          <cell r="B115" t="str">
            <v>A09.05.018</v>
          </cell>
          <cell r="C115" t="str">
            <v>Исследование уровня мочевой кислоты в крови</v>
          </cell>
          <cell r="D115" t="str">
            <v>Врач клинической лабораторной диагностики</v>
          </cell>
          <cell r="E115" t="str">
            <v>Фельдшер-лаборант</v>
          </cell>
          <cell r="F115">
            <v>22078</v>
          </cell>
          <cell r="G115">
            <v>12884</v>
          </cell>
          <cell r="H115">
            <v>3311.7</v>
          </cell>
          <cell r="I115">
            <v>1932.6</v>
          </cell>
          <cell r="J115">
            <v>4415.6000000000004</v>
          </cell>
          <cell r="K115">
            <v>2576.8000000000002</v>
          </cell>
          <cell r="L115">
            <v>3311.7</v>
          </cell>
          <cell r="M115">
            <v>1932.6</v>
          </cell>
          <cell r="P115">
            <v>3311.7</v>
          </cell>
          <cell r="Q115">
            <v>1932.6</v>
          </cell>
          <cell r="R115">
            <v>14350.7</v>
          </cell>
          <cell r="S115">
            <v>8374.6</v>
          </cell>
          <cell r="T115">
            <v>109286.09999999999</v>
          </cell>
          <cell r="U115">
            <v>63775.799999999996</v>
          </cell>
          <cell r="V115">
            <v>158.24</v>
          </cell>
          <cell r="W115">
            <v>147.94999999999999</v>
          </cell>
          <cell r="X115">
            <v>0.75</v>
          </cell>
          <cell r="Y115">
            <v>0.8</v>
          </cell>
          <cell r="Z115">
            <v>118.68</v>
          </cell>
          <cell r="AA115">
            <v>118.36</v>
          </cell>
          <cell r="AB115">
            <v>1.6666666666666666E-2</v>
          </cell>
          <cell r="AC115">
            <v>8.3333333333333329E-2</v>
          </cell>
          <cell r="AD115">
            <v>15.347446916076844</v>
          </cell>
          <cell r="AE115">
            <v>44.902416356877325</v>
          </cell>
          <cell r="AF115">
            <v>4.6349289686552071</v>
          </cell>
          <cell r="AG115">
            <v>13.560529739776952</v>
          </cell>
          <cell r="AH115">
            <v>19.982375884732051</v>
          </cell>
          <cell r="AI115">
            <v>58.462946096654278</v>
          </cell>
          <cell r="AJ115">
            <v>78.445321981386329</v>
          </cell>
          <cell r="AK115">
            <v>133.57385592121042</v>
          </cell>
          <cell r="AL115">
            <v>1</v>
          </cell>
          <cell r="AM115">
            <v>133.57385592121042</v>
          </cell>
          <cell r="AN115">
            <v>6.9134504824001048</v>
          </cell>
          <cell r="AO115">
            <v>1</v>
          </cell>
          <cell r="AP115">
            <v>6.9134504824001048</v>
          </cell>
          <cell r="AQ115">
            <v>101.97891857580223</v>
          </cell>
          <cell r="AR115">
            <v>320.91154696079911</v>
          </cell>
          <cell r="AS115">
            <v>80.227886740199779</v>
          </cell>
          <cell r="AT115">
            <v>401</v>
          </cell>
        </row>
        <row r="116">
          <cell r="B116" t="str">
            <v>A09.05.090</v>
          </cell>
          <cell r="C116" t="str">
            <v>Исследование уровня хорионического гонадотропина (свободная бета-субъединица) в сыворотке крови</v>
          </cell>
          <cell r="D116" t="str">
            <v>Врач клинической лабораторной диагностики</v>
          </cell>
          <cell r="E116" t="str">
            <v>Фельдшер-лаборант</v>
          </cell>
          <cell r="F116">
            <v>22078</v>
          </cell>
          <cell r="G116">
            <v>12884</v>
          </cell>
          <cell r="H116">
            <v>3311.7</v>
          </cell>
          <cell r="I116">
            <v>1932.6</v>
          </cell>
          <cell r="J116">
            <v>4415.6000000000004</v>
          </cell>
          <cell r="K116">
            <v>2576.8000000000002</v>
          </cell>
          <cell r="L116">
            <v>3311.7</v>
          </cell>
          <cell r="M116">
            <v>1932.6</v>
          </cell>
          <cell r="P116">
            <v>3311.7</v>
          </cell>
          <cell r="Q116">
            <v>1932.6</v>
          </cell>
          <cell r="R116">
            <v>14350.7</v>
          </cell>
          <cell r="S116">
            <v>8374.6</v>
          </cell>
          <cell r="T116">
            <v>109286.09999999999</v>
          </cell>
          <cell r="U116">
            <v>63775.799999999996</v>
          </cell>
          <cell r="V116">
            <v>158.24</v>
          </cell>
          <cell r="W116">
            <v>147.94999999999999</v>
          </cell>
          <cell r="X116">
            <v>0.75</v>
          </cell>
          <cell r="Y116">
            <v>0.8</v>
          </cell>
          <cell r="Z116">
            <v>118.68</v>
          </cell>
          <cell r="AA116">
            <v>118.36</v>
          </cell>
          <cell r="AB116">
            <v>8.3333333333333329E-2</v>
          </cell>
          <cell r="AC116">
            <v>3.3333333333333333E-2</v>
          </cell>
          <cell r="AD116">
            <v>76.737234580384211</v>
          </cell>
          <cell r="AE116">
            <v>17.960966542750931</v>
          </cell>
          <cell r="AF116">
            <v>23.174644843276031</v>
          </cell>
          <cell r="AG116">
            <v>5.4242118959107808</v>
          </cell>
          <cell r="AH116">
            <v>99.911879423660238</v>
          </cell>
          <cell r="AI116">
            <v>23.385178438661711</v>
          </cell>
          <cell r="AJ116">
            <v>123.29705786232195</v>
          </cell>
          <cell r="AK116">
            <v>155.83616524141217</v>
          </cell>
          <cell r="AL116">
            <v>1</v>
          </cell>
          <cell r="AM116">
            <v>155.83616524141217</v>
          </cell>
          <cell r="AN116">
            <v>8.0656922294667908</v>
          </cell>
          <cell r="AO116">
            <v>1</v>
          </cell>
          <cell r="AP116">
            <v>8.0656922294667908</v>
          </cell>
          <cell r="AQ116">
            <v>160.28617522101854</v>
          </cell>
          <cell r="AR116">
            <v>447.48509055421943</v>
          </cell>
          <cell r="AS116">
            <v>111.87127263855486</v>
          </cell>
          <cell r="AT116">
            <v>559</v>
          </cell>
        </row>
        <row r="117">
          <cell r="B117" t="str">
            <v>A09.05.130</v>
          </cell>
          <cell r="C117" t="str">
            <v>Исследование уровня простатспецифического антигена общего в крови</v>
          </cell>
          <cell r="D117" t="str">
            <v>Врач клинической лабораторной диагностики</v>
          </cell>
          <cell r="E117" t="str">
            <v>Фельдшер-лаборант</v>
          </cell>
          <cell r="F117">
            <v>22078</v>
          </cell>
          <cell r="G117">
            <v>12884</v>
          </cell>
          <cell r="H117">
            <v>3311.7</v>
          </cell>
          <cell r="I117">
            <v>1932.6</v>
          </cell>
          <cell r="J117">
            <v>4415.6000000000004</v>
          </cell>
          <cell r="K117">
            <v>2576.8000000000002</v>
          </cell>
          <cell r="L117">
            <v>3311.7</v>
          </cell>
          <cell r="M117">
            <v>1932.6</v>
          </cell>
          <cell r="P117">
            <v>3311.7</v>
          </cell>
          <cell r="Q117">
            <v>1932.6</v>
          </cell>
          <cell r="R117">
            <v>14350.7</v>
          </cell>
          <cell r="S117">
            <v>8374.6</v>
          </cell>
          <cell r="T117">
            <v>109286.09999999999</v>
          </cell>
          <cell r="U117">
            <v>63775.799999999996</v>
          </cell>
          <cell r="V117">
            <v>158.24</v>
          </cell>
          <cell r="W117">
            <v>147.94999999999999</v>
          </cell>
          <cell r="X117">
            <v>0.75</v>
          </cell>
          <cell r="Y117">
            <v>0.8</v>
          </cell>
          <cell r="Z117">
            <v>118.68</v>
          </cell>
          <cell r="AA117">
            <v>118.36</v>
          </cell>
          <cell r="AB117">
            <v>3.3333333333333333E-2</v>
          </cell>
          <cell r="AC117">
            <v>6.6666666666666666E-2</v>
          </cell>
          <cell r="AD117">
            <v>30.694893832153689</v>
          </cell>
          <cell r="AE117">
            <v>35.921933085501863</v>
          </cell>
          <cell r="AF117">
            <v>9.2698579373104142</v>
          </cell>
          <cell r="AG117">
            <v>10.848423791821562</v>
          </cell>
          <cell r="AH117">
            <v>39.964751769464101</v>
          </cell>
          <cell r="AI117">
            <v>46.770356877323422</v>
          </cell>
          <cell r="AJ117">
            <v>86.735108646787523</v>
          </cell>
          <cell r="AK117">
            <v>133.57385592121042</v>
          </cell>
          <cell r="AL117">
            <v>1</v>
          </cell>
          <cell r="AM117">
            <v>133.57385592121042</v>
          </cell>
          <cell r="AN117">
            <v>6.9134504824001057</v>
          </cell>
          <cell r="AO117">
            <v>1</v>
          </cell>
          <cell r="AP117">
            <v>6.9134504824001057</v>
          </cell>
          <cell r="AQ117">
            <v>112.75564124082378</v>
          </cell>
          <cell r="AR117">
            <v>339.97805629122183</v>
          </cell>
          <cell r="AS117">
            <v>84.994514072805458</v>
          </cell>
          <cell r="AT117">
            <v>425</v>
          </cell>
        </row>
        <row r="118">
          <cell r="B118" t="str">
            <v>A09.05.032</v>
          </cell>
          <cell r="C118" t="str">
            <v>Исследование уровня общего кальция в крови</v>
          </cell>
          <cell r="D118" t="str">
            <v>Врач клинической лабораторной диагностики</v>
          </cell>
          <cell r="E118" t="str">
            <v>Фельдшер-лаборант</v>
          </cell>
          <cell r="F118">
            <v>22078</v>
          </cell>
          <cell r="G118">
            <v>12884</v>
          </cell>
          <cell r="H118">
            <v>3311.7</v>
          </cell>
          <cell r="I118">
            <v>1932.6</v>
          </cell>
          <cell r="J118">
            <v>4415.6000000000004</v>
          </cell>
          <cell r="K118">
            <v>2576.8000000000002</v>
          </cell>
          <cell r="L118">
            <v>3311.7</v>
          </cell>
          <cell r="M118">
            <v>1932.6</v>
          </cell>
          <cell r="P118">
            <v>3311.7</v>
          </cell>
          <cell r="Q118">
            <v>1932.6</v>
          </cell>
          <cell r="R118">
            <v>14350.7</v>
          </cell>
          <cell r="S118">
            <v>8374.6</v>
          </cell>
          <cell r="T118">
            <v>109286.09999999999</v>
          </cell>
          <cell r="U118">
            <v>63775.799999999996</v>
          </cell>
          <cell r="V118">
            <v>158.24</v>
          </cell>
          <cell r="W118">
            <v>147.94999999999999</v>
          </cell>
          <cell r="X118">
            <v>0.75</v>
          </cell>
          <cell r="Y118">
            <v>0.8</v>
          </cell>
          <cell r="Z118">
            <v>118.68</v>
          </cell>
          <cell r="AA118">
            <v>118.36</v>
          </cell>
          <cell r="AB118">
            <v>0</v>
          </cell>
          <cell r="AC118">
            <v>8.3333333333333329E-2</v>
          </cell>
          <cell r="AD118">
            <v>0</v>
          </cell>
          <cell r="AE118">
            <v>44.902416356877325</v>
          </cell>
          <cell r="AF118">
            <v>0</v>
          </cell>
          <cell r="AG118">
            <v>13.560529739776952</v>
          </cell>
          <cell r="AH118">
            <v>0</v>
          </cell>
          <cell r="AI118">
            <v>58.462946096654278</v>
          </cell>
          <cell r="AJ118">
            <v>58.462946096654278</v>
          </cell>
          <cell r="AK118">
            <v>111.31154660100869</v>
          </cell>
          <cell r="AL118">
            <v>1</v>
          </cell>
          <cell r="AM118">
            <v>111.31154660100869</v>
          </cell>
          <cell r="AN118">
            <v>5.7612087353334207</v>
          </cell>
          <cell r="AO118">
            <v>1</v>
          </cell>
          <cell r="AP118">
            <v>5.7612087353334207</v>
          </cell>
          <cell r="AQ118">
            <v>76.001829925650568</v>
          </cell>
          <cell r="AR118">
            <v>251.53753135864696</v>
          </cell>
          <cell r="AS118">
            <v>62.88438283966174</v>
          </cell>
          <cell r="AT118">
            <v>314</v>
          </cell>
        </row>
        <row r="119">
          <cell r="B119" t="str">
            <v>A26.19.011</v>
          </cell>
          <cell r="C119" t="str">
            <v>Микроскопическое исследование кала на простейшие</v>
          </cell>
          <cell r="D119" t="str">
            <v>Врач клинической лабораторной диагностики</v>
          </cell>
          <cell r="E119" t="str">
            <v>Фельдшер-лаборант</v>
          </cell>
          <cell r="F119">
            <v>22078</v>
          </cell>
          <cell r="G119">
            <v>12884</v>
          </cell>
          <cell r="H119">
            <v>3311.7</v>
          </cell>
          <cell r="I119">
            <v>1932.6</v>
          </cell>
          <cell r="J119">
            <v>4415.6000000000004</v>
          </cell>
          <cell r="K119">
            <v>2576.8000000000002</v>
          </cell>
          <cell r="L119">
            <v>3311.7</v>
          </cell>
          <cell r="M119">
            <v>1932.6</v>
          </cell>
          <cell r="P119">
            <v>3311.7</v>
          </cell>
          <cell r="Q119">
            <v>1932.6</v>
          </cell>
          <cell r="R119">
            <v>14350.7</v>
          </cell>
          <cell r="S119">
            <v>8374.6</v>
          </cell>
          <cell r="T119">
            <v>109286.09999999999</v>
          </cell>
          <cell r="U119">
            <v>63775.799999999996</v>
          </cell>
          <cell r="V119">
            <v>158.24</v>
          </cell>
          <cell r="W119">
            <v>147.94999999999999</v>
          </cell>
          <cell r="X119">
            <v>0.75</v>
          </cell>
          <cell r="Y119">
            <v>0.8</v>
          </cell>
          <cell r="Z119">
            <v>118.68</v>
          </cell>
          <cell r="AA119">
            <v>118.36</v>
          </cell>
          <cell r="AB119">
            <v>0.05</v>
          </cell>
          <cell r="AC119">
            <v>3.3333333333333333E-2</v>
          </cell>
          <cell r="AD119">
            <v>46.042340748230536</v>
          </cell>
          <cell r="AE119">
            <v>17.960966542750931</v>
          </cell>
          <cell r="AF119">
            <v>13.904786905965622</v>
          </cell>
          <cell r="AG119">
            <v>5.4242118959107808</v>
          </cell>
          <cell r="AH119">
            <v>59.947127654196159</v>
          </cell>
          <cell r="AI119">
            <v>23.385178438661711</v>
          </cell>
          <cell r="AJ119">
            <v>83.332306092857863</v>
          </cell>
          <cell r="AK119">
            <v>111.3115466010087</v>
          </cell>
          <cell r="AL119">
            <v>1</v>
          </cell>
          <cell r="AM119">
            <v>111.3115466010087</v>
          </cell>
          <cell r="AN119">
            <v>5.7612087353334216</v>
          </cell>
          <cell r="AO119">
            <v>1</v>
          </cell>
          <cell r="AP119">
            <v>5.7612087353334216</v>
          </cell>
          <cell r="AQ119">
            <v>108.33199792071522</v>
          </cell>
          <cell r="AR119">
            <v>308.73705934991517</v>
          </cell>
          <cell r="AS119">
            <v>77.184264837478793</v>
          </cell>
          <cell r="AT119">
            <v>386</v>
          </cell>
        </row>
        <row r="120">
          <cell r="B120" t="str">
            <v>A09.23.002</v>
          </cell>
          <cell r="C120" t="str">
            <v>Определение крови в спинномозговой жидкости</v>
          </cell>
          <cell r="D120" t="str">
            <v>Врач клинической лабораторной диагностики</v>
          </cell>
          <cell r="E120" t="str">
            <v>Фельдшер-лаборант</v>
          </cell>
          <cell r="F120">
            <v>22078</v>
          </cell>
          <cell r="G120">
            <v>12884</v>
          </cell>
          <cell r="H120">
            <v>3311.7</v>
          </cell>
          <cell r="I120">
            <v>1932.6</v>
          </cell>
          <cell r="J120">
            <v>4415.6000000000004</v>
          </cell>
          <cell r="K120">
            <v>2576.8000000000002</v>
          </cell>
          <cell r="L120">
            <v>3311.7</v>
          </cell>
          <cell r="M120">
            <v>1932.6</v>
          </cell>
          <cell r="P120">
            <v>3311.7</v>
          </cell>
          <cell r="Q120">
            <v>1932.6</v>
          </cell>
          <cell r="R120">
            <v>14350.7</v>
          </cell>
          <cell r="S120">
            <v>8374.6</v>
          </cell>
          <cell r="T120">
            <v>109286.09999999999</v>
          </cell>
          <cell r="U120">
            <v>63775.799999999996</v>
          </cell>
          <cell r="V120">
            <v>158.24</v>
          </cell>
          <cell r="W120">
            <v>147.94999999999999</v>
          </cell>
          <cell r="X120">
            <v>0.75</v>
          </cell>
          <cell r="Y120">
            <v>0.8</v>
          </cell>
          <cell r="Z120">
            <v>118.68</v>
          </cell>
          <cell r="AA120">
            <v>118.36</v>
          </cell>
          <cell r="AB120">
            <v>0.2</v>
          </cell>
          <cell r="AC120">
            <v>0.05</v>
          </cell>
          <cell r="AD120">
            <v>184.16936299292215</v>
          </cell>
          <cell r="AE120">
            <v>26.941449814126397</v>
          </cell>
          <cell r="AF120">
            <v>55.619147623862489</v>
          </cell>
          <cell r="AG120">
            <v>8.1363178438661716</v>
          </cell>
          <cell r="AH120">
            <v>239.78851061678463</v>
          </cell>
          <cell r="AI120">
            <v>35.077767657992567</v>
          </cell>
          <cell r="AJ120">
            <v>274.86627827477719</v>
          </cell>
          <cell r="AK120">
            <v>333.93463980302607</v>
          </cell>
          <cell r="AL120">
            <v>1</v>
          </cell>
          <cell r="AM120">
            <v>333.93463980302607</v>
          </cell>
          <cell r="AN120">
            <v>17.283626206000264</v>
          </cell>
          <cell r="AO120">
            <v>1</v>
          </cell>
          <cell r="AP120">
            <v>17.283626206000264</v>
          </cell>
          <cell r="AQ120">
            <v>357.32616175721034</v>
          </cell>
          <cell r="AR120">
            <v>983.4107060410139</v>
          </cell>
          <cell r="AS120">
            <v>245.85267651025347</v>
          </cell>
          <cell r="AT120">
            <v>1229</v>
          </cell>
        </row>
        <row r="121">
          <cell r="B121" t="str">
            <v>A09.23.003</v>
          </cell>
          <cell r="C121" t="str">
            <v>Исследование уровня глюкозы в спинномозговой жидкости</v>
          </cell>
          <cell r="D121" t="str">
            <v>Врач клинической лабораторной диагностики</v>
          </cell>
          <cell r="E121" t="str">
            <v>Фельдшер-лаборант</v>
          </cell>
          <cell r="F121">
            <v>22078</v>
          </cell>
          <cell r="G121">
            <v>12884</v>
          </cell>
          <cell r="H121">
            <v>3311.7</v>
          </cell>
          <cell r="I121">
            <v>1932.6</v>
          </cell>
          <cell r="J121">
            <v>4415.6000000000004</v>
          </cell>
          <cell r="K121">
            <v>2576.8000000000002</v>
          </cell>
          <cell r="L121">
            <v>3311.7</v>
          </cell>
          <cell r="M121">
            <v>1932.6</v>
          </cell>
          <cell r="P121">
            <v>3311.7</v>
          </cell>
          <cell r="Q121">
            <v>1932.6</v>
          </cell>
          <cell r="R121">
            <v>14350.7</v>
          </cell>
          <cell r="S121">
            <v>8374.6</v>
          </cell>
          <cell r="T121">
            <v>109286.09999999999</v>
          </cell>
          <cell r="U121">
            <v>63775.799999999996</v>
          </cell>
          <cell r="V121">
            <v>158.24</v>
          </cell>
          <cell r="W121">
            <v>147.94999999999999</v>
          </cell>
          <cell r="X121">
            <v>0.75</v>
          </cell>
          <cell r="Y121">
            <v>0.8</v>
          </cell>
          <cell r="Z121">
            <v>118.68</v>
          </cell>
          <cell r="AA121">
            <v>118.36</v>
          </cell>
          <cell r="AB121">
            <v>0</v>
          </cell>
          <cell r="AC121">
            <v>0.05</v>
          </cell>
          <cell r="AD121">
            <v>0</v>
          </cell>
          <cell r="AE121">
            <v>26.941449814126397</v>
          </cell>
          <cell r="AF121">
            <v>0</v>
          </cell>
          <cell r="AG121">
            <v>8.1363178438661716</v>
          </cell>
          <cell r="AH121">
            <v>0</v>
          </cell>
          <cell r="AI121">
            <v>35.077767657992567</v>
          </cell>
          <cell r="AJ121">
            <v>35.077767657992567</v>
          </cell>
          <cell r="AK121">
            <v>66.786927960605212</v>
          </cell>
          <cell r="AL121">
            <v>1</v>
          </cell>
          <cell r="AM121">
            <v>66.786927960605212</v>
          </cell>
          <cell r="AN121">
            <v>3.4567252412000529</v>
          </cell>
          <cell r="AO121">
            <v>1</v>
          </cell>
          <cell r="AP121">
            <v>3.4567252412000529</v>
          </cell>
          <cell r="AQ121">
            <v>45.601097955390337</v>
          </cell>
          <cell r="AR121">
            <v>150.92251881518817</v>
          </cell>
          <cell r="AS121">
            <v>37.730629703797042</v>
          </cell>
          <cell r="AT121">
            <v>189</v>
          </cell>
        </row>
        <row r="122">
          <cell r="B122" t="str">
            <v>A12.23.003</v>
          </cell>
          <cell r="C122" t="str">
            <v>Исследование физических свойств спинномозговой жидкости</v>
          </cell>
          <cell r="D122" t="str">
            <v>Врач клинической лабораторной диагностики</v>
          </cell>
          <cell r="E122" t="str">
            <v>Фельдшер-лаборант</v>
          </cell>
          <cell r="F122">
            <v>22078</v>
          </cell>
          <cell r="G122">
            <v>12884</v>
          </cell>
          <cell r="H122">
            <v>3311.7</v>
          </cell>
          <cell r="I122">
            <v>1932.6</v>
          </cell>
          <cell r="J122">
            <v>4415.6000000000004</v>
          </cell>
          <cell r="K122">
            <v>2576.8000000000002</v>
          </cell>
          <cell r="L122">
            <v>3311.7</v>
          </cell>
          <cell r="M122">
            <v>1932.6</v>
          </cell>
          <cell r="P122">
            <v>3311.7</v>
          </cell>
          <cell r="Q122">
            <v>1932.6</v>
          </cell>
          <cell r="R122">
            <v>14350.7</v>
          </cell>
          <cell r="S122">
            <v>8374.6</v>
          </cell>
          <cell r="T122">
            <v>109286.09999999999</v>
          </cell>
          <cell r="U122">
            <v>63775.799999999996</v>
          </cell>
          <cell r="V122">
            <v>158.24</v>
          </cell>
          <cell r="W122">
            <v>147.94999999999999</v>
          </cell>
          <cell r="X122">
            <v>0.75</v>
          </cell>
          <cell r="Y122">
            <v>0.8</v>
          </cell>
          <cell r="Z122">
            <v>118.68</v>
          </cell>
          <cell r="AA122">
            <v>118.36</v>
          </cell>
          <cell r="AB122">
            <v>0.05</v>
          </cell>
          <cell r="AC122">
            <v>0</v>
          </cell>
          <cell r="AD122">
            <v>46.042340748230536</v>
          </cell>
          <cell r="AE122">
            <v>0</v>
          </cell>
          <cell r="AF122">
            <v>13.904786905965622</v>
          </cell>
          <cell r="AG122">
            <v>0</v>
          </cell>
          <cell r="AH122">
            <v>59.947127654196159</v>
          </cell>
          <cell r="AI122">
            <v>0</v>
          </cell>
          <cell r="AJ122">
            <v>59.947127654196159</v>
          </cell>
          <cell r="AK122">
            <v>66.786927960605212</v>
          </cell>
          <cell r="AL122">
            <v>1</v>
          </cell>
          <cell r="AM122">
            <v>66.786927960605212</v>
          </cell>
          <cell r="AN122">
            <v>3.4567252412000529</v>
          </cell>
          <cell r="AO122">
            <v>1</v>
          </cell>
          <cell r="AP122">
            <v>3.4567252412000529</v>
          </cell>
          <cell r="AQ122">
            <v>77.931265950455014</v>
          </cell>
          <cell r="AR122">
            <v>208.12204680645644</v>
          </cell>
          <cell r="AS122">
            <v>52.03051170161411</v>
          </cell>
          <cell r="AT122">
            <v>260</v>
          </cell>
        </row>
        <row r="123">
          <cell r="B123" t="str">
            <v>A12.23.004</v>
          </cell>
          <cell r="C123" t="str">
            <v>Микроскопическое исследование спинномозговой жидкости, подсчет клеток в счетной камере (определение цитоза)</v>
          </cell>
          <cell r="D123" t="str">
            <v>Врач клинической лабораторной диагностики</v>
          </cell>
          <cell r="E123" t="str">
            <v>Фельдшер-лаборант</v>
          </cell>
          <cell r="F123">
            <v>22078</v>
          </cell>
          <cell r="G123">
            <v>12884</v>
          </cell>
          <cell r="H123">
            <v>3311.7</v>
          </cell>
          <cell r="I123">
            <v>1932.6</v>
          </cell>
          <cell r="J123">
            <v>4415.6000000000004</v>
          </cell>
          <cell r="K123">
            <v>2576.8000000000002</v>
          </cell>
          <cell r="L123">
            <v>3311.7</v>
          </cell>
          <cell r="M123">
            <v>1932.6</v>
          </cell>
          <cell r="P123">
            <v>3311.7</v>
          </cell>
          <cell r="Q123">
            <v>1932.6</v>
          </cell>
          <cell r="R123">
            <v>14350.7</v>
          </cell>
          <cell r="S123">
            <v>8374.6</v>
          </cell>
          <cell r="T123">
            <v>109286.09999999999</v>
          </cell>
          <cell r="U123">
            <v>63775.799999999996</v>
          </cell>
          <cell r="V123">
            <v>158.24</v>
          </cell>
          <cell r="W123">
            <v>147.94999999999999</v>
          </cell>
          <cell r="X123">
            <v>0.75</v>
          </cell>
          <cell r="Y123">
            <v>0.8</v>
          </cell>
          <cell r="Z123">
            <v>118.68</v>
          </cell>
          <cell r="AA123">
            <v>118.36</v>
          </cell>
          <cell r="AB123">
            <v>0.2</v>
          </cell>
          <cell r="AC123">
            <v>0.05</v>
          </cell>
          <cell r="AD123">
            <v>184.16936299292215</v>
          </cell>
          <cell r="AE123">
            <v>26.941449814126397</v>
          </cell>
          <cell r="AF123">
            <v>55.619147623862489</v>
          </cell>
          <cell r="AG123">
            <v>8.1363178438661716</v>
          </cell>
          <cell r="AH123">
            <v>239.78851061678463</v>
          </cell>
          <cell r="AI123">
            <v>35.077767657992567</v>
          </cell>
          <cell r="AJ123">
            <v>274.86627827477719</v>
          </cell>
          <cell r="AK123">
            <v>333.93463980302607</v>
          </cell>
          <cell r="AL123">
            <v>1</v>
          </cell>
          <cell r="AM123">
            <v>333.93463980302607</v>
          </cell>
          <cell r="AN123">
            <v>17.283626206000264</v>
          </cell>
          <cell r="AO123">
            <v>1</v>
          </cell>
          <cell r="AP123">
            <v>17.283626206000264</v>
          </cell>
          <cell r="AQ123">
            <v>357.32616175721034</v>
          </cell>
          <cell r="AR123">
            <v>983.4107060410139</v>
          </cell>
          <cell r="AS123">
            <v>245.85267651025347</v>
          </cell>
          <cell r="AT123">
            <v>1229</v>
          </cell>
        </row>
        <row r="124">
          <cell r="B124" t="str">
            <v>A09.28.006</v>
          </cell>
          <cell r="C124" t="str">
            <v>Исследование уровня креатинина в моче</v>
          </cell>
          <cell r="D124" t="str">
            <v>Врач клинической лабораторной диагностики</v>
          </cell>
          <cell r="E124" t="str">
            <v>Фельдшер-лаборант</v>
          </cell>
          <cell r="F124">
            <v>22078</v>
          </cell>
          <cell r="G124">
            <v>12884</v>
          </cell>
          <cell r="H124">
            <v>3311.7</v>
          </cell>
          <cell r="I124">
            <v>1932.6</v>
          </cell>
          <cell r="J124">
            <v>4415.6000000000004</v>
          </cell>
          <cell r="K124">
            <v>2576.8000000000002</v>
          </cell>
          <cell r="L124">
            <v>3311.7</v>
          </cell>
          <cell r="M124">
            <v>1932.6</v>
          </cell>
          <cell r="P124">
            <v>3311.7</v>
          </cell>
          <cell r="Q124">
            <v>1932.6</v>
          </cell>
          <cell r="R124">
            <v>14350.7</v>
          </cell>
          <cell r="S124">
            <v>8374.6</v>
          </cell>
          <cell r="T124">
            <v>109286.09999999999</v>
          </cell>
          <cell r="U124">
            <v>63775.799999999996</v>
          </cell>
          <cell r="V124">
            <v>158.24</v>
          </cell>
          <cell r="W124">
            <v>147.94999999999999</v>
          </cell>
          <cell r="X124">
            <v>0.75</v>
          </cell>
          <cell r="Y124">
            <v>0.8</v>
          </cell>
          <cell r="Z124">
            <v>118.68</v>
          </cell>
          <cell r="AA124">
            <v>118.36</v>
          </cell>
          <cell r="AB124">
            <v>0</v>
          </cell>
          <cell r="AC124">
            <v>0.13333333333333333</v>
          </cell>
          <cell r="AD124">
            <v>0</v>
          </cell>
          <cell r="AE124">
            <v>71.843866171003725</v>
          </cell>
          <cell r="AF124">
            <v>0</v>
          </cell>
          <cell r="AG124">
            <v>21.696847583643123</v>
          </cell>
          <cell r="AH124">
            <v>0</v>
          </cell>
          <cell r="AI124">
            <v>93.540713754646845</v>
          </cell>
          <cell r="AJ124">
            <v>93.540713754646845</v>
          </cell>
          <cell r="AK124">
            <v>178.0984745616139</v>
          </cell>
          <cell r="AL124">
            <v>1</v>
          </cell>
          <cell r="AM124">
            <v>178.0984745616139</v>
          </cell>
          <cell r="AN124">
            <v>9.2179339765334731</v>
          </cell>
          <cell r="AO124">
            <v>1</v>
          </cell>
          <cell r="AP124">
            <v>9.2179339765334731</v>
          </cell>
          <cell r="AQ124">
            <v>121.6029278810409</v>
          </cell>
          <cell r="AR124">
            <v>402.4600501738351</v>
          </cell>
          <cell r="AS124">
            <v>100.61501254345877</v>
          </cell>
          <cell r="AT124">
            <v>503</v>
          </cell>
        </row>
        <row r="125">
          <cell r="B125" t="str">
            <v>A09.28.032</v>
          </cell>
          <cell r="C125" t="str">
            <v>Исследование уровня билирубина в моче</v>
          </cell>
          <cell r="D125" t="str">
            <v>Врач клинической лабораторной диагностики</v>
          </cell>
          <cell r="E125" t="str">
            <v>Фельдшер-лаборант</v>
          </cell>
          <cell r="F125">
            <v>22078</v>
          </cell>
          <cell r="G125">
            <v>12884</v>
          </cell>
          <cell r="H125">
            <v>3311.7</v>
          </cell>
          <cell r="I125">
            <v>1932.6</v>
          </cell>
          <cell r="J125">
            <v>4415.6000000000004</v>
          </cell>
          <cell r="K125">
            <v>2576.8000000000002</v>
          </cell>
          <cell r="L125">
            <v>3311.7</v>
          </cell>
          <cell r="M125">
            <v>1932.6</v>
          </cell>
          <cell r="P125">
            <v>3311.7</v>
          </cell>
          <cell r="Q125">
            <v>1932.6</v>
          </cell>
          <cell r="R125">
            <v>14350.7</v>
          </cell>
          <cell r="S125">
            <v>8374.6</v>
          </cell>
          <cell r="T125">
            <v>109286.09999999999</v>
          </cell>
          <cell r="U125">
            <v>63775.799999999996</v>
          </cell>
          <cell r="V125">
            <v>158.24</v>
          </cell>
          <cell r="W125">
            <v>147.94999999999999</v>
          </cell>
          <cell r="X125">
            <v>0.75</v>
          </cell>
          <cell r="Y125">
            <v>0.8</v>
          </cell>
          <cell r="Z125">
            <v>118.68</v>
          </cell>
          <cell r="AA125">
            <v>118.36</v>
          </cell>
          <cell r="AB125">
            <v>0</v>
          </cell>
          <cell r="AC125">
            <v>0.1</v>
          </cell>
          <cell r="AD125">
            <v>0</v>
          </cell>
          <cell r="AE125">
            <v>53.882899628252794</v>
          </cell>
          <cell r="AF125">
            <v>0</v>
          </cell>
          <cell r="AG125">
            <v>16.272635687732343</v>
          </cell>
          <cell r="AH125">
            <v>0</v>
          </cell>
          <cell r="AI125">
            <v>70.155535315985134</v>
          </cell>
          <cell r="AJ125">
            <v>70.155535315985134</v>
          </cell>
          <cell r="AK125">
            <v>133.57385592121042</v>
          </cell>
          <cell r="AL125">
            <v>1</v>
          </cell>
          <cell r="AM125">
            <v>133.57385592121042</v>
          </cell>
          <cell r="AN125">
            <v>6.9134504824001057</v>
          </cell>
          <cell r="AO125">
            <v>1</v>
          </cell>
          <cell r="AP125">
            <v>6.9134504824001057</v>
          </cell>
          <cell r="AQ125">
            <v>91.202195910780674</v>
          </cell>
          <cell r="AR125">
            <v>301.84503763037634</v>
          </cell>
          <cell r="AS125">
            <v>75.461259407594085</v>
          </cell>
          <cell r="AT125">
            <v>377</v>
          </cell>
        </row>
        <row r="126">
          <cell r="B126" t="str">
            <v>A12.22.005</v>
          </cell>
          <cell r="C126" t="str">
            <v>Проведение глюкозотолерантного теста</v>
          </cell>
          <cell r="D126" t="str">
            <v>Врач клинической лабораторной диагностики</v>
          </cell>
          <cell r="E126" t="str">
            <v>Фельдшер-лаборант</v>
          </cell>
          <cell r="F126">
            <v>22078</v>
          </cell>
          <cell r="G126">
            <v>12884</v>
          </cell>
          <cell r="H126">
            <v>3311.7</v>
          </cell>
          <cell r="I126">
            <v>1932.6</v>
          </cell>
          <cell r="J126">
            <v>4415.6000000000004</v>
          </cell>
          <cell r="K126">
            <v>2576.8000000000002</v>
          </cell>
          <cell r="L126">
            <v>3311.7</v>
          </cell>
          <cell r="M126">
            <v>1932.6</v>
          </cell>
          <cell r="P126">
            <v>3311.7</v>
          </cell>
          <cell r="Q126">
            <v>1932.6</v>
          </cell>
          <cell r="R126">
            <v>14350.7</v>
          </cell>
          <cell r="S126">
            <v>8374.6</v>
          </cell>
          <cell r="T126">
            <v>109286.09999999999</v>
          </cell>
          <cell r="U126">
            <v>63775.799999999996</v>
          </cell>
          <cell r="V126">
            <v>158.24</v>
          </cell>
          <cell r="W126">
            <v>147.94999999999999</v>
          </cell>
          <cell r="X126">
            <v>0.75</v>
          </cell>
          <cell r="Y126">
            <v>0.8</v>
          </cell>
          <cell r="Z126">
            <v>118.68</v>
          </cell>
          <cell r="AA126">
            <v>118.36</v>
          </cell>
          <cell r="AB126">
            <v>0</v>
          </cell>
          <cell r="AC126">
            <v>0.16666666666666666</v>
          </cell>
          <cell r="AD126">
            <v>0</v>
          </cell>
          <cell r="AE126">
            <v>89.804832713754649</v>
          </cell>
          <cell r="AF126">
            <v>0</v>
          </cell>
          <cell r="AG126">
            <v>27.121059479553903</v>
          </cell>
          <cell r="AH126">
            <v>0</v>
          </cell>
          <cell r="AI126">
            <v>116.92589219330856</v>
          </cell>
          <cell r="AJ126">
            <v>116.92589219330856</v>
          </cell>
          <cell r="AK126">
            <v>222.62309320201737</v>
          </cell>
          <cell r="AL126">
            <v>1</v>
          </cell>
          <cell r="AM126">
            <v>222.62309320201737</v>
          </cell>
          <cell r="AN126">
            <v>11.522417470666841</v>
          </cell>
          <cell r="AO126">
            <v>1</v>
          </cell>
          <cell r="AP126">
            <v>11.522417470666841</v>
          </cell>
          <cell r="AQ126">
            <v>152.00365985130114</v>
          </cell>
          <cell r="AR126">
            <v>503.07506271729392</v>
          </cell>
          <cell r="AS126">
            <v>125.76876567932348</v>
          </cell>
          <cell r="AT126">
            <v>629</v>
          </cell>
        </row>
        <row r="127">
          <cell r="B127" t="str">
            <v>A08.06.001</v>
          </cell>
          <cell r="C127" t="str">
            <v>Цитологическое исследование препарата тканей лимфоузла</v>
          </cell>
          <cell r="D127" t="str">
            <v>Врач клинической лабораторной диагностики</v>
          </cell>
          <cell r="E127" t="str">
            <v>Фельдшер-лаборант</v>
          </cell>
          <cell r="F127">
            <v>22078</v>
          </cell>
          <cell r="G127">
            <v>12884</v>
          </cell>
          <cell r="H127">
            <v>3311.7</v>
          </cell>
          <cell r="I127">
            <v>1932.6</v>
          </cell>
          <cell r="J127">
            <v>4415.6000000000004</v>
          </cell>
          <cell r="K127">
            <v>2576.8000000000002</v>
          </cell>
          <cell r="L127">
            <v>3311.7</v>
          </cell>
          <cell r="M127">
            <v>1932.6</v>
          </cell>
          <cell r="P127">
            <v>3311.7</v>
          </cell>
          <cell r="Q127">
            <v>1932.6</v>
          </cell>
          <cell r="R127">
            <v>14350.7</v>
          </cell>
          <cell r="S127">
            <v>8374.6</v>
          </cell>
          <cell r="T127">
            <v>109286.09999999999</v>
          </cell>
          <cell r="U127">
            <v>63775.799999999996</v>
          </cell>
          <cell r="V127">
            <v>158.24</v>
          </cell>
          <cell r="W127">
            <v>147.94999999999999</v>
          </cell>
          <cell r="X127">
            <v>0.75</v>
          </cell>
          <cell r="Y127">
            <v>0.8</v>
          </cell>
          <cell r="Z127">
            <v>118.68</v>
          </cell>
          <cell r="AA127">
            <v>118.36</v>
          </cell>
          <cell r="AB127">
            <v>0.91666666666666663</v>
          </cell>
          <cell r="AC127">
            <v>0.33333333333333331</v>
          </cell>
          <cell r="AD127">
            <v>844.10958038422643</v>
          </cell>
          <cell r="AE127">
            <v>179.6096654275093</v>
          </cell>
          <cell r="AF127">
            <v>254.92109327603637</v>
          </cell>
          <cell r="AG127">
            <v>54.242118959107806</v>
          </cell>
          <cell r="AH127">
            <v>1099.0306736602629</v>
          </cell>
          <cell r="AI127">
            <v>233.85178438661711</v>
          </cell>
          <cell r="AJ127">
            <v>1332.8824580468799</v>
          </cell>
          <cell r="AK127">
            <v>1669.6731990151304</v>
          </cell>
          <cell r="AL127">
            <v>1</v>
          </cell>
          <cell r="AM127">
            <v>1669.6731990151304</v>
          </cell>
          <cell r="AN127">
            <v>86.418131030001319</v>
          </cell>
          <cell r="AO127">
            <v>1</v>
          </cell>
          <cell r="AP127">
            <v>86.418131030001319</v>
          </cell>
          <cell r="AQ127">
            <v>1732.7471954609439</v>
          </cell>
          <cell r="AR127">
            <v>4821.7209835529557</v>
          </cell>
          <cell r="AS127">
            <v>1205.4302458882389</v>
          </cell>
          <cell r="AT127">
            <v>6027</v>
          </cell>
        </row>
        <row r="128">
          <cell r="B128" t="str">
            <v>A09.28.017</v>
          </cell>
          <cell r="C128" t="str">
            <v>Определение концентрации водородных ионов (pH) мочи</v>
          </cell>
          <cell r="D128" t="str">
            <v>Врач клинической лабораторной диагностики</v>
          </cell>
          <cell r="E128" t="str">
            <v>Фельдшер-лаборант</v>
          </cell>
          <cell r="F128">
            <v>22078</v>
          </cell>
          <cell r="G128">
            <v>12884</v>
          </cell>
          <cell r="H128">
            <v>3311.7</v>
          </cell>
          <cell r="I128">
            <v>1932.6</v>
          </cell>
          <cell r="J128">
            <v>4415.6000000000004</v>
          </cell>
          <cell r="K128">
            <v>2576.8000000000002</v>
          </cell>
          <cell r="L128">
            <v>3311.7</v>
          </cell>
          <cell r="M128">
            <v>1932.6</v>
          </cell>
          <cell r="P128">
            <v>3311.7</v>
          </cell>
          <cell r="Q128">
            <v>1932.6</v>
          </cell>
          <cell r="R128">
            <v>14350.7</v>
          </cell>
          <cell r="S128">
            <v>8374.6</v>
          </cell>
          <cell r="T128">
            <v>109286.09999999999</v>
          </cell>
          <cell r="U128">
            <v>63775.799999999996</v>
          </cell>
          <cell r="V128">
            <v>158.24</v>
          </cell>
          <cell r="W128">
            <v>147.94999999999999</v>
          </cell>
          <cell r="X128">
            <v>0.75</v>
          </cell>
          <cell r="Y128">
            <v>0.8</v>
          </cell>
          <cell r="Z128">
            <v>118.68</v>
          </cell>
          <cell r="AA128">
            <v>118.36</v>
          </cell>
          <cell r="AB128">
            <v>0</v>
          </cell>
          <cell r="AC128">
            <v>3.3333333333333333E-2</v>
          </cell>
          <cell r="AD128">
            <v>0</v>
          </cell>
          <cell r="AE128">
            <v>17.960966542750931</v>
          </cell>
          <cell r="AF128">
            <v>0</v>
          </cell>
          <cell r="AG128">
            <v>5.4242118959107808</v>
          </cell>
          <cell r="AH128">
            <v>0</v>
          </cell>
          <cell r="AI128">
            <v>23.385178438661711</v>
          </cell>
          <cell r="AJ128">
            <v>23.385178438661711</v>
          </cell>
          <cell r="AK128">
            <v>44.524618640403475</v>
          </cell>
          <cell r="AL128">
            <v>1</v>
          </cell>
          <cell r="AM128">
            <v>44.524618640403475</v>
          </cell>
          <cell r="AN128">
            <v>2.3044834941333683</v>
          </cell>
          <cell r="AO128">
            <v>1</v>
          </cell>
          <cell r="AP128">
            <v>2.3044834941333683</v>
          </cell>
          <cell r="AQ128">
            <v>30.400731970260225</v>
          </cell>
          <cell r="AR128">
            <v>100.61501254345877</v>
          </cell>
          <cell r="AS128">
            <v>25.153753135864694</v>
          </cell>
          <cell r="AT128">
            <v>126</v>
          </cell>
        </row>
        <row r="129">
          <cell r="B129" t="str">
            <v>A09.23.005</v>
          </cell>
          <cell r="C129" t="str">
            <v>Тесты на аномальный белок в спинномозговой жидкости</v>
          </cell>
          <cell r="D129" t="str">
            <v>Врач клинической лабораторной диагностики</v>
          </cell>
          <cell r="E129" t="str">
            <v>Фельдшер-лаборант</v>
          </cell>
          <cell r="F129">
            <v>22078</v>
          </cell>
          <cell r="G129">
            <v>12884</v>
          </cell>
          <cell r="H129">
            <v>3311.7</v>
          </cell>
          <cell r="I129">
            <v>1932.6</v>
          </cell>
          <cell r="J129">
            <v>4415.6000000000004</v>
          </cell>
          <cell r="K129">
            <v>2576.8000000000002</v>
          </cell>
          <cell r="L129">
            <v>3311.7</v>
          </cell>
          <cell r="M129">
            <v>1932.6</v>
          </cell>
          <cell r="P129">
            <v>3311.7</v>
          </cell>
          <cell r="Q129">
            <v>1932.6</v>
          </cell>
          <cell r="R129">
            <v>14350.7</v>
          </cell>
          <cell r="S129">
            <v>8374.6</v>
          </cell>
          <cell r="T129">
            <v>109286.09999999999</v>
          </cell>
          <cell r="U129">
            <v>63775.799999999996</v>
          </cell>
          <cell r="V129">
            <v>158.24</v>
          </cell>
          <cell r="W129">
            <v>147.94999999999999</v>
          </cell>
          <cell r="X129">
            <v>0.75</v>
          </cell>
          <cell r="Y129">
            <v>0.8</v>
          </cell>
          <cell r="Z129">
            <v>118.68</v>
          </cell>
          <cell r="AA129">
            <v>118.36</v>
          </cell>
          <cell r="AB129">
            <v>0</v>
          </cell>
          <cell r="AC129">
            <v>0.05</v>
          </cell>
          <cell r="AD129">
            <v>0</v>
          </cell>
          <cell r="AE129">
            <v>26.941449814126397</v>
          </cell>
          <cell r="AF129">
            <v>0</v>
          </cell>
          <cell r="AG129">
            <v>8.1363178438661716</v>
          </cell>
          <cell r="AH129">
            <v>0</v>
          </cell>
          <cell r="AI129">
            <v>35.077767657992567</v>
          </cell>
          <cell r="AJ129">
            <v>35.077767657992567</v>
          </cell>
          <cell r="AK129">
            <v>66.786927960605212</v>
          </cell>
          <cell r="AL129">
            <v>1</v>
          </cell>
          <cell r="AM129">
            <v>66.786927960605212</v>
          </cell>
          <cell r="AN129">
            <v>3.4567252412000529</v>
          </cell>
          <cell r="AO129">
            <v>1</v>
          </cell>
          <cell r="AP129">
            <v>3.4567252412000529</v>
          </cell>
          <cell r="AQ129">
            <v>45.601097955390337</v>
          </cell>
          <cell r="AR129">
            <v>150.92251881518817</v>
          </cell>
          <cell r="AS129">
            <v>37.730629703797042</v>
          </cell>
          <cell r="AT129">
            <v>189</v>
          </cell>
        </row>
        <row r="130">
          <cell r="B130" t="str">
            <v>A09.05.282</v>
          </cell>
          <cell r="C130" t="str">
            <v>Определение среднего содержания и средней концентрации гемоглобина в эритроцитах</v>
          </cell>
          <cell r="D130" t="str">
            <v>Врач клинической лабораторной диагностики</v>
          </cell>
          <cell r="E130" t="str">
            <v>Фельдшер-лаборант</v>
          </cell>
          <cell r="F130">
            <v>22078</v>
          </cell>
          <cell r="G130">
            <v>12884</v>
          </cell>
          <cell r="H130">
            <v>3311.7</v>
          </cell>
          <cell r="I130">
            <v>1932.6</v>
          </cell>
          <cell r="J130">
            <v>4415.6000000000004</v>
          </cell>
          <cell r="K130">
            <v>2576.8000000000002</v>
          </cell>
          <cell r="L130">
            <v>3311.7</v>
          </cell>
          <cell r="M130">
            <v>1932.6</v>
          </cell>
          <cell r="P130">
            <v>3311.7</v>
          </cell>
          <cell r="Q130">
            <v>1932.6</v>
          </cell>
          <cell r="R130">
            <v>14350.7</v>
          </cell>
          <cell r="S130">
            <v>8374.6</v>
          </cell>
          <cell r="T130">
            <v>109286.09999999999</v>
          </cell>
          <cell r="U130">
            <v>63775.799999999996</v>
          </cell>
          <cell r="V130">
            <v>158.24</v>
          </cell>
          <cell r="W130">
            <v>147.94999999999999</v>
          </cell>
          <cell r="X130">
            <v>0.75</v>
          </cell>
          <cell r="Y130">
            <v>0.8</v>
          </cell>
          <cell r="Z130">
            <v>118.68</v>
          </cell>
          <cell r="AA130">
            <v>118.36</v>
          </cell>
          <cell r="AB130">
            <v>1.6666666666666666E-2</v>
          </cell>
          <cell r="AC130">
            <v>1.6666666666666666E-2</v>
          </cell>
          <cell r="AD130">
            <v>15.347446916076844</v>
          </cell>
          <cell r="AE130">
            <v>8.9804832713754656</v>
          </cell>
          <cell r="AF130">
            <v>4.6349289686552071</v>
          </cell>
          <cell r="AG130">
            <v>2.7121059479553904</v>
          </cell>
          <cell r="AH130">
            <v>19.982375884732051</v>
          </cell>
          <cell r="AI130">
            <v>11.692589219330856</v>
          </cell>
          <cell r="AJ130">
            <v>31.674965104062906</v>
          </cell>
          <cell r="AK130">
            <v>44.524618640403475</v>
          </cell>
          <cell r="AL130">
            <v>1</v>
          </cell>
          <cell r="AM130">
            <v>44.524618640403475</v>
          </cell>
          <cell r="AN130">
            <v>2.3044834941333683</v>
          </cell>
          <cell r="AO130">
            <v>1</v>
          </cell>
          <cell r="AP130">
            <v>2.3044834941333683</v>
          </cell>
          <cell r="AQ130">
            <v>41.177454635281777</v>
          </cell>
          <cell r="AR130">
            <v>119.68152187388152</v>
          </cell>
          <cell r="AS130">
            <v>29.92038046847038</v>
          </cell>
          <cell r="AT130">
            <v>150</v>
          </cell>
        </row>
        <row r="131">
          <cell r="B131" t="str">
            <v>A08.09.011</v>
          </cell>
          <cell r="C131" t="str">
            <v>Цитологическое исследование мокроты</v>
          </cell>
          <cell r="D131" t="str">
            <v>Врач клинической лабораторной диагностики</v>
          </cell>
          <cell r="E131" t="str">
            <v>Фельдшер-лаборант</v>
          </cell>
          <cell r="F131">
            <v>22078</v>
          </cell>
          <cell r="G131">
            <v>12884</v>
          </cell>
          <cell r="H131">
            <v>3311.7</v>
          </cell>
          <cell r="I131">
            <v>1932.6</v>
          </cell>
          <cell r="J131">
            <v>4415.6000000000004</v>
          </cell>
          <cell r="K131">
            <v>2576.8000000000002</v>
          </cell>
          <cell r="L131">
            <v>3311.7</v>
          </cell>
          <cell r="M131">
            <v>1932.6</v>
          </cell>
          <cell r="P131">
            <v>3311.7</v>
          </cell>
          <cell r="Q131">
            <v>1932.6</v>
          </cell>
          <cell r="R131">
            <v>14350.7</v>
          </cell>
          <cell r="S131">
            <v>8374.6</v>
          </cell>
          <cell r="T131">
            <v>109286.09999999999</v>
          </cell>
          <cell r="U131">
            <v>63775.799999999996</v>
          </cell>
          <cell r="V131">
            <v>158.24</v>
          </cell>
          <cell r="W131">
            <v>147.94999999999999</v>
          </cell>
          <cell r="X131">
            <v>0.75</v>
          </cell>
          <cell r="Y131">
            <v>0.8</v>
          </cell>
          <cell r="Z131">
            <v>118.68</v>
          </cell>
          <cell r="AA131">
            <v>118.36</v>
          </cell>
          <cell r="AB131">
            <v>0.41666666666666669</v>
          </cell>
          <cell r="AC131">
            <v>0.5</v>
          </cell>
          <cell r="AD131">
            <v>383.68617290192111</v>
          </cell>
          <cell r="AE131">
            <v>269.41449814126395</v>
          </cell>
          <cell r="AF131">
            <v>115.87322421638017</v>
          </cell>
          <cell r="AG131">
            <v>81.363178438661706</v>
          </cell>
          <cell r="AH131">
            <v>499.55939711830126</v>
          </cell>
          <cell r="AI131">
            <v>350.77767657992564</v>
          </cell>
          <cell r="AJ131">
            <v>850.33707369822696</v>
          </cell>
          <cell r="AK131">
            <v>1224.4270126110957</v>
          </cell>
          <cell r="AL131">
            <v>1</v>
          </cell>
          <cell r="AM131">
            <v>1224.4270126110957</v>
          </cell>
          <cell r="AN131">
            <v>63.373296088667637</v>
          </cell>
          <cell r="AO131">
            <v>1</v>
          </cell>
          <cell r="AP131">
            <v>63.373296088667637</v>
          </cell>
          <cell r="AQ131">
            <v>1105.4381958076951</v>
          </cell>
          <cell r="AR131">
            <v>3243.5755782056858</v>
          </cell>
          <cell r="AS131">
            <v>810.89389455142145</v>
          </cell>
          <cell r="AT131">
            <v>4054</v>
          </cell>
        </row>
        <row r="132">
          <cell r="B132" t="str">
            <v>A12.09.014</v>
          </cell>
          <cell r="C132" t="str">
            <v>Микроскопическое исследование нативного и окрашенного препарата плевральной жидкости</v>
          </cell>
          <cell r="D132" t="str">
            <v>Врач клинической лабораторной диагностики</v>
          </cell>
          <cell r="E132" t="str">
            <v>Фельдшер-лаборант</v>
          </cell>
          <cell r="F132">
            <v>22078</v>
          </cell>
          <cell r="G132">
            <v>12884</v>
          </cell>
          <cell r="H132">
            <v>3311.7</v>
          </cell>
          <cell r="I132">
            <v>1932.6</v>
          </cell>
          <cell r="J132">
            <v>4415.6000000000004</v>
          </cell>
          <cell r="K132">
            <v>2576.8000000000002</v>
          </cell>
          <cell r="L132">
            <v>3311.7</v>
          </cell>
          <cell r="M132">
            <v>1932.6</v>
          </cell>
          <cell r="P132">
            <v>3311.7</v>
          </cell>
          <cell r="Q132">
            <v>1932.6</v>
          </cell>
          <cell r="R132">
            <v>14350.7</v>
          </cell>
          <cell r="S132">
            <v>8374.6</v>
          </cell>
          <cell r="T132">
            <v>109286.09999999999</v>
          </cell>
          <cell r="U132">
            <v>63775.799999999996</v>
          </cell>
          <cell r="V132">
            <v>158.24</v>
          </cell>
          <cell r="W132">
            <v>147.94999999999999</v>
          </cell>
          <cell r="X132">
            <v>0.75</v>
          </cell>
          <cell r="Y132">
            <v>0.8</v>
          </cell>
          <cell r="Z132">
            <v>118.68</v>
          </cell>
          <cell r="AA132">
            <v>118.36</v>
          </cell>
          <cell r="AB132">
            <v>0.53333333333333333</v>
          </cell>
          <cell r="AC132">
            <v>0</v>
          </cell>
          <cell r="AD132">
            <v>491.11830131445902</v>
          </cell>
          <cell r="AE132">
            <v>0</v>
          </cell>
          <cell r="AF132">
            <v>148.31772699696663</v>
          </cell>
          <cell r="AG132">
            <v>0</v>
          </cell>
          <cell r="AH132">
            <v>639.43602831142562</v>
          </cell>
          <cell r="AI132">
            <v>0</v>
          </cell>
          <cell r="AJ132">
            <v>639.43602831142562</v>
          </cell>
          <cell r="AK132">
            <v>712.39389824645559</v>
          </cell>
          <cell r="AL132">
            <v>1</v>
          </cell>
          <cell r="AM132">
            <v>712.39389824645559</v>
          </cell>
          <cell r="AN132">
            <v>36.871735906133893</v>
          </cell>
          <cell r="AO132">
            <v>1</v>
          </cell>
          <cell r="AP132">
            <v>36.871735906133893</v>
          </cell>
          <cell r="AQ132">
            <v>831.26683680485337</v>
          </cell>
          <cell r="AR132">
            <v>2219.9684992688685</v>
          </cell>
          <cell r="AS132">
            <v>554.99212481721713</v>
          </cell>
          <cell r="AT132">
            <v>2775</v>
          </cell>
        </row>
        <row r="133">
          <cell r="B133" t="str">
            <v>B03.016.010</v>
          </cell>
          <cell r="C133" t="str">
            <v>Копрологическое исследование</v>
          </cell>
          <cell r="D133" t="str">
            <v>Врач клинической лабораторной диагностики</v>
          </cell>
          <cell r="E133" t="str">
            <v>Фельдшер-лаборант</v>
          </cell>
          <cell r="F133">
            <v>22078</v>
          </cell>
          <cell r="G133">
            <v>12884</v>
          </cell>
          <cell r="H133">
            <v>3311.7</v>
          </cell>
          <cell r="I133">
            <v>1932.6</v>
          </cell>
          <cell r="J133">
            <v>4415.6000000000004</v>
          </cell>
          <cell r="K133">
            <v>2576.8000000000002</v>
          </cell>
          <cell r="L133">
            <v>3311.7</v>
          </cell>
          <cell r="M133">
            <v>1932.6</v>
          </cell>
          <cell r="P133">
            <v>3311.7</v>
          </cell>
          <cell r="Q133">
            <v>1932.6</v>
          </cell>
          <cell r="R133">
            <v>14350.7</v>
          </cell>
          <cell r="S133">
            <v>8374.6</v>
          </cell>
          <cell r="T133">
            <v>109286.09999999999</v>
          </cell>
          <cell r="U133">
            <v>63775.799999999996</v>
          </cell>
          <cell r="V133">
            <v>158.24</v>
          </cell>
          <cell r="W133">
            <v>147.94999999999999</v>
          </cell>
          <cell r="X133">
            <v>0.75</v>
          </cell>
          <cell r="Y133">
            <v>0.8</v>
          </cell>
          <cell r="Z133">
            <v>118.68</v>
          </cell>
          <cell r="AA133">
            <v>118.36</v>
          </cell>
          <cell r="AB133">
            <v>0.28333333333333333</v>
          </cell>
          <cell r="AC133">
            <v>0.25</v>
          </cell>
          <cell r="AD133">
            <v>260.90659757330633</v>
          </cell>
          <cell r="AE133">
            <v>134.70724907063197</v>
          </cell>
          <cell r="AF133">
            <v>78.793792467138502</v>
          </cell>
          <cell r="AG133">
            <v>40.681589219330853</v>
          </cell>
          <cell r="AH133">
            <v>339.70039004044486</v>
          </cell>
          <cell r="AI133">
            <v>175.38883828996282</v>
          </cell>
          <cell r="AJ133">
            <v>515.08922833040765</v>
          </cell>
          <cell r="AK133">
            <v>712.39389824645559</v>
          </cell>
          <cell r="AL133">
            <v>1</v>
          </cell>
          <cell r="AM133">
            <v>712.39389824645559</v>
          </cell>
          <cell r="AN133">
            <v>36.871735906133893</v>
          </cell>
          <cell r="AO133">
            <v>1</v>
          </cell>
          <cell r="AP133">
            <v>36.871735906133893</v>
          </cell>
          <cell r="AQ133">
            <v>669.61599682952999</v>
          </cell>
          <cell r="AR133">
            <v>1933.970859312527</v>
          </cell>
          <cell r="AS133">
            <v>483.49271482813174</v>
          </cell>
          <cell r="AT133">
            <v>2417</v>
          </cell>
        </row>
        <row r="134">
          <cell r="B134" t="str">
            <v>A08.28.012</v>
          </cell>
          <cell r="C134" t="str">
            <v>Исследование мочи для выявления клеток опухоли</v>
          </cell>
          <cell r="D134" t="str">
            <v>Врач клинической лабораторной диагностики</v>
          </cell>
          <cell r="E134" t="str">
            <v>Фельдшер-лаборант</v>
          </cell>
          <cell r="F134">
            <v>22078</v>
          </cell>
          <cell r="G134">
            <v>12884</v>
          </cell>
          <cell r="H134">
            <v>3311.7</v>
          </cell>
          <cell r="I134">
            <v>1932.6</v>
          </cell>
          <cell r="J134">
            <v>4415.6000000000004</v>
          </cell>
          <cell r="K134">
            <v>2576.8000000000002</v>
          </cell>
          <cell r="L134">
            <v>3311.7</v>
          </cell>
          <cell r="M134">
            <v>1932.6</v>
          </cell>
          <cell r="P134">
            <v>3311.7</v>
          </cell>
          <cell r="Q134">
            <v>1932.6</v>
          </cell>
          <cell r="R134">
            <v>14350.7</v>
          </cell>
          <cell r="S134">
            <v>8374.6</v>
          </cell>
          <cell r="T134">
            <v>109286.09999999999</v>
          </cell>
          <cell r="U134">
            <v>63775.799999999996</v>
          </cell>
          <cell r="V134">
            <v>158.24</v>
          </cell>
          <cell r="W134">
            <v>147.94999999999999</v>
          </cell>
          <cell r="X134">
            <v>0.75</v>
          </cell>
          <cell r="Y134">
            <v>0.8</v>
          </cell>
          <cell r="Z134">
            <v>118.68</v>
          </cell>
          <cell r="AA134">
            <v>118.36</v>
          </cell>
          <cell r="AB134">
            <v>0.33333333333333331</v>
          </cell>
          <cell r="AC134">
            <v>0.35833333333333334</v>
          </cell>
          <cell r="AD134">
            <v>306.94893832153684</v>
          </cell>
          <cell r="AE134">
            <v>193.08039033457248</v>
          </cell>
          <cell r="AF134">
            <v>92.698579373104124</v>
          </cell>
          <cell r="AG134">
            <v>58.310277881040889</v>
          </cell>
          <cell r="AH134">
            <v>399.64751769464095</v>
          </cell>
          <cell r="AI134">
            <v>251.39066821561337</v>
          </cell>
          <cell r="AJ134">
            <v>651.03818591025436</v>
          </cell>
          <cell r="AK134">
            <v>923.8858367883721</v>
          </cell>
          <cell r="AL134">
            <v>1</v>
          </cell>
          <cell r="AM134">
            <v>923.8858367883721</v>
          </cell>
          <cell r="AN134">
            <v>47.818032503267396</v>
          </cell>
          <cell r="AO134">
            <v>1</v>
          </cell>
          <cell r="AP134">
            <v>47.818032503267396</v>
          </cell>
          <cell r="AQ134">
            <v>846.34964168333067</v>
          </cell>
          <cell r="AR134">
            <v>2469.0916968852243</v>
          </cell>
          <cell r="AS134">
            <v>617.27292422130608</v>
          </cell>
          <cell r="AT134">
            <v>3086</v>
          </cell>
        </row>
        <row r="135">
          <cell r="B135" t="str">
            <v>A08.30.007</v>
          </cell>
          <cell r="C135" t="str">
            <v>Просмотр цитологического препарата</v>
          </cell>
          <cell r="D135" t="str">
            <v>Врач клинической лабораторной диагностики</v>
          </cell>
          <cell r="E135" t="str">
            <v>Фельдшер-лаборант</v>
          </cell>
          <cell r="F135">
            <v>22078</v>
          </cell>
          <cell r="G135">
            <v>12884</v>
          </cell>
          <cell r="H135">
            <v>3311.7</v>
          </cell>
          <cell r="I135">
            <v>1932.6</v>
          </cell>
          <cell r="J135">
            <v>4415.6000000000004</v>
          </cell>
          <cell r="K135">
            <v>2576.8000000000002</v>
          </cell>
          <cell r="L135">
            <v>3311.7</v>
          </cell>
          <cell r="M135">
            <v>1932.6</v>
          </cell>
          <cell r="P135">
            <v>3311.7</v>
          </cell>
          <cell r="Q135">
            <v>1932.6</v>
          </cell>
          <cell r="R135">
            <v>14350.7</v>
          </cell>
          <cell r="S135">
            <v>8374.6</v>
          </cell>
          <cell r="T135">
            <v>109286.09999999999</v>
          </cell>
          <cell r="U135">
            <v>63775.799999999996</v>
          </cell>
          <cell r="V135">
            <v>158.24</v>
          </cell>
          <cell r="W135">
            <v>147.94999999999999</v>
          </cell>
          <cell r="X135">
            <v>0.75</v>
          </cell>
          <cell r="Y135">
            <v>0.8</v>
          </cell>
          <cell r="Z135">
            <v>118.68</v>
          </cell>
          <cell r="AA135">
            <v>118.36</v>
          </cell>
          <cell r="AB135">
            <v>0.66666666666666663</v>
          </cell>
          <cell r="AC135">
            <v>0.41666666666666669</v>
          </cell>
          <cell r="AD135">
            <v>613.89787664307369</v>
          </cell>
          <cell r="AE135">
            <v>224.51208178438662</v>
          </cell>
          <cell r="AF135">
            <v>185.39715874620825</v>
          </cell>
          <cell r="AG135">
            <v>67.802648698884752</v>
          </cell>
          <cell r="AH135">
            <v>799.29503538928191</v>
          </cell>
          <cell r="AI135">
            <v>292.31473048327138</v>
          </cell>
          <cell r="AJ135">
            <v>1091.6097658725532</v>
          </cell>
          <cell r="AK135">
            <v>1447.0501058131129</v>
          </cell>
          <cell r="AL135">
            <v>1</v>
          </cell>
          <cell r="AM135">
            <v>1447.0501058131129</v>
          </cell>
          <cell r="AN135">
            <v>74.895713559334467</v>
          </cell>
          <cell r="AO135">
            <v>1</v>
          </cell>
          <cell r="AP135">
            <v>74.895713559334467</v>
          </cell>
          <cell r="AQ135">
            <v>1419.0926956343192</v>
          </cell>
          <cell r="AR135">
            <v>4032.6482808793198</v>
          </cell>
          <cell r="AS135">
            <v>1008.16207021983</v>
          </cell>
          <cell r="AT135">
            <v>5041</v>
          </cell>
        </row>
        <row r="136">
          <cell r="B136" t="str">
            <v>A12.16.008</v>
          </cell>
          <cell r="C136" t="str">
            <v>Микроскопическое исследование желудочного содержимого</v>
          </cell>
          <cell r="D136" t="str">
            <v>Врач клинической лабораторной диагностики</v>
          </cell>
          <cell r="E136" t="str">
            <v>Фельдшер-лаборант</v>
          </cell>
          <cell r="F136">
            <v>22078</v>
          </cell>
          <cell r="G136">
            <v>12884</v>
          </cell>
          <cell r="H136">
            <v>3311.7</v>
          </cell>
          <cell r="I136">
            <v>1932.6</v>
          </cell>
          <cell r="J136">
            <v>4415.6000000000004</v>
          </cell>
          <cell r="K136">
            <v>2576.8000000000002</v>
          </cell>
          <cell r="L136">
            <v>3311.7</v>
          </cell>
          <cell r="M136">
            <v>1932.6</v>
          </cell>
          <cell r="P136">
            <v>3311.7</v>
          </cell>
          <cell r="Q136">
            <v>1932.6</v>
          </cell>
          <cell r="R136">
            <v>14350.7</v>
          </cell>
          <cell r="S136">
            <v>8374.6</v>
          </cell>
          <cell r="T136">
            <v>109286.09999999999</v>
          </cell>
          <cell r="U136">
            <v>63775.799999999996</v>
          </cell>
          <cell r="V136">
            <v>158.24</v>
          </cell>
          <cell r="W136">
            <v>147.94999999999999</v>
          </cell>
          <cell r="X136">
            <v>0.75</v>
          </cell>
          <cell r="Y136">
            <v>0.8</v>
          </cell>
          <cell r="Z136">
            <v>118.68</v>
          </cell>
          <cell r="AA136">
            <v>118.36</v>
          </cell>
          <cell r="AB136">
            <v>0.5</v>
          </cell>
          <cell r="AC136">
            <v>0.33333333333333331</v>
          </cell>
          <cell r="AD136">
            <v>460.42340748230532</v>
          </cell>
          <cell r="AE136">
            <v>179.6096654275093</v>
          </cell>
          <cell r="AF136">
            <v>139.04786905965619</v>
          </cell>
          <cell r="AG136">
            <v>54.242118959107806</v>
          </cell>
          <cell r="AH136">
            <v>599.47127654196152</v>
          </cell>
          <cell r="AI136">
            <v>233.85178438661711</v>
          </cell>
          <cell r="AJ136">
            <v>833.32306092857857</v>
          </cell>
          <cell r="AK136">
            <v>1113.1154660100867</v>
          </cell>
          <cell r="AL136">
            <v>1</v>
          </cell>
          <cell r="AM136">
            <v>1113.1154660100867</v>
          </cell>
          <cell r="AN136">
            <v>57.612087353334211</v>
          </cell>
          <cell r="AO136">
            <v>1</v>
          </cell>
          <cell r="AP136">
            <v>57.612087353334211</v>
          </cell>
          <cell r="AQ136">
            <v>1083.3199792071521</v>
          </cell>
          <cell r="AR136">
            <v>3087.3705934991513</v>
          </cell>
          <cell r="AS136">
            <v>771.84264837478781</v>
          </cell>
          <cell r="AT136">
            <v>3859</v>
          </cell>
        </row>
        <row r="137">
          <cell r="B137" t="str">
            <v>A09.19.005</v>
          </cell>
          <cell r="C137" t="str">
            <v>Исследование уровня водородных ионов (pH) в кале</v>
          </cell>
          <cell r="D137" t="str">
            <v>Врач клинической лабораторной диагностики</v>
          </cell>
          <cell r="E137" t="str">
            <v>Фельдшер-лаборант</v>
          </cell>
          <cell r="F137">
            <v>22078</v>
          </cell>
          <cell r="G137">
            <v>12884</v>
          </cell>
          <cell r="H137">
            <v>3311.7</v>
          </cell>
          <cell r="I137">
            <v>1932.6</v>
          </cell>
          <cell r="J137">
            <v>4415.6000000000004</v>
          </cell>
          <cell r="K137">
            <v>2576.8000000000002</v>
          </cell>
          <cell r="L137">
            <v>3311.7</v>
          </cell>
          <cell r="M137">
            <v>1932.6</v>
          </cell>
          <cell r="P137">
            <v>3311.7</v>
          </cell>
          <cell r="Q137">
            <v>1932.6</v>
          </cell>
          <cell r="R137">
            <v>14350.7</v>
          </cell>
          <cell r="S137">
            <v>8374.6</v>
          </cell>
          <cell r="T137">
            <v>109286.09999999999</v>
          </cell>
          <cell r="U137">
            <v>63775.799999999996</v>
          </cell>
          <cell r="V137">
            <v>158.24</v>
          </cell>
          <cell r="W137">
            <v>147.94999999999999</v>
          </cell>
          <cell r="X137">
            <v>0.75</v>
          </cell>
          <cell r="Y137">
            <v>0.8</v>
          </cell>
          <cell r="Z137">
            <v>118.68</v>
          </cell>
          <cell r="AA137">
            <v>118.36</v>
          </cell>
          <cell r="AB137">
            <v>0</v>
          </cell>
          <cell r="AC137">
            <v>2.5000000000000001E-2</v>
          </cell>
          <cell r="AD137">
            <v>0</v>
          </cell>
          <cell r="AE137">
            <v>13.470724907063198</v>
          </cell>
          <cell r="AF137">
            <v>0</v>
          </cell>
          <cell r="AG137">
            <v>4.0681589219330858</v>
          </cell>
          <cell r="AH137">
            <v>0</v>
          </cell>
          <cell r="AI137">
            <v>17.538883828996283</v>
          </cell>
          <cell r="AJ137">
            <v>17.538883828996283</v>
          </cell>
          <cell r="AK137">
            <v>33.393463980302606</v>
          </cell>
          <cell r="AL137">
            <v>1</v>
          </cell>
          <cell r="AM137">
            <v>33.393463980302606</v>
          </cell>
          <cell r="AN137">
            <v>1.7283626206000264</v>
          </cell>
          <cell r="AO137">
            <v>1</v>
          </cell>
          <cell r="AP137">
            <v>1.7283626206000264</v>
          </cell>
          <cell r="AQ137">
            <v>22.800548977695168</v>
          </cell>
          <cell r="AR137">
            <v>75.461259407594085</v>
          </cell>
          <cell r="AS137">
            <v>18.865314851898521</v>
          </cell>
          <cell r="AT137">
            <v>94</v>
          </cell>
        </row>
        <row r="138">
          <cell r="B138" t="str">
            <v>A09.28.003.002</v>
          </cell>
          <cell r="C138" t="str">
            <v>Определение количества белка в суточной моче</v>
          </cell>
          <cell r="D138" t="str">
            <v>Врач клинической лабораторной диагностики</v>
          </cell>
          <cell r="E138" t="str">
            <v>Фельдшер-лаборант</v>
          </cell>
          <cell r="F138">
            <v>22078</v>
          </cell>
          <cell r="G138">
            <v>12884</v>
          </cell>
          <cell r="H138">
            <v>3311.7</v>
          </cell>
          <cell r="I138">
            <v>1932.6</v>
          </cell>
          <cell r="J138">
            <v>4415.6000000000004</v>
          </cell>
          <cell r="K138">
            <v>2576.8000000000002</v>
          </cell>
          <cell r="L138">
            <v>3311.7</v>
          </cell>
          <cell r="M138">
            <v>1932.6</v>
          </cell>
          <cell r="P138">
            <v>3311.7</v>
          </cell>
          <cell r="Q138">
            <v>1932.6</v>
          </cell>
          <cell r="R138">
            <v>14350.7</v>
          </cell>
          <cell r="S138">
            <v>8374.6</v>
          </cell>
          <cell r="T138">
            <v>109286.09999999999</v>
          </cell>
          <cell r="U138">
            <v>63775.799999999996</v>
          </cell>
          <cell r="V138">
            <v>158.24</v>
          </cell>
          <cell r="W138">
            <v>147.94999999999999</v>
          </cell>
          <cell r="X138">
            <v>0.75</v>
          </cell>
          <cell r="Y138">
            <v>0.8</v>
          </cell>
          <cell r="Z138">
            <v>118.68</v>
          </cell>
          <cell r="AA138">
            <v>118.36</v>
          </cell>
          <cell r="AB138">
            <v>0</v>
          </cell>
          <cell r="AC138">
            <v>0.10833333333333334</v>
          </cell>
          <cell r="AD138">
            <v>0</v>
          </cell>
          <cell r="AE138">
            <v>58.373141263940525</v>
          </cell>
          <cell r="AF138">
            <v>0</v>
          </cell>
          <cell r="AG138">
            <v>17.628688661710036</v>
          </cell>
          <cell r="AH138">
            <v>0</v>
          </cell>
          <cell r="AI138">
            <v>76.001829925650554</v>
          </cell>
          <cell r="AJ138">
            <v>76.001829925650554</v>
          </cell>
          <cell r="AK138">
            <v>144.70501058131131</v>
          </cell>
          <cell r="AL138">
            <v>1</v>
          </cell>
          <cell r="AM138">
            <v>144.70501058131131</v>
          </cell>
          <cell r="AN138">
            <v>7.4895713559334478</v>
          </cell>
          <cell r="AO138">
            <v>1</v>
          </cell>
          <cell r="AP138">
            <v>7.4895713559334478</v>
          </cell>
          <cell r="AQ138">
            <v>98.802378903345726</v>
          </cell>
          <cell r="AR138">
            <v>326.99879076624103</v>
          </cell>
          <cell r="AS138">
            <v>81.749697691560257</v>
          </cell>
          <cell r="AT138">
            <v>409</v>
          </cell>
        </row>
        <row r="139">
          <cell r="B139" t="str">
            <v>A12.21.004</v>
          </cell>
          <cell r="C139" t="str">
            <v>Микроскопическое исследование секрета крайней плоти</v>
          </cell>
          <cell r="D139" t="str">
            <v>Врач клинической лабораторной диагностики</v>
          </cell>
          <cell r="E139" t="str">
            <v>Фельдшер-лаборант</v>
          </cell>
          <cell r="F139">
            <v>22078</v>
          </cell>
          <cell r="G139">
            <v>12884</v>
          </cell>
          <cell r="H139">
            <v>3311.7</v>
          </cell>
          <cell r="I139">
            <v>1932.6</v>
          </cell>
          <cell r="J139">
            <v>4415.6000000000004</v>
          </cell>
          <cell r="K139">
            <v>2576.8000000000002</v>
          </cell>
          <cell r="L139">
            <v>3311.7</v>
          </cell>
          <cell r="M139">
            <v>1932.6</v>
          </cell>
          <cell r="P139">
            <v>3311.7</v>
          </cell>
          <cell r="Q139">
            <v>1932.6</v>
          </cell>
          <cell r="R139">
            <v>14350.7</v>
          </cell>
          <cell r="S139">
            <v>8374.6</v>
          </cell>
          <cell r="T139">
            <v>109286.09999999999</v>
          </cell>
          <cell r="U139">
            <v>63775.799999999996</v>
          </cell>
          <cell r="V139">
            <v>158.24</v>
          </cell>
          <cell r="W139">
            <v>147.94999999999999</v>
          </cell>
          <cell r="X139">
            <v>0.75</v>
          </cell>
          <cell r="Y139">
            <v>0.8</v>
          </cell>
          <cell r="Z139">
            <v>118.68</v>
          </cell>
          <cell r="AA139">
            <v>118.36</v>
          </cell>
          <cell r="AB139">
            <v>0.53333333333333333</v>
          </cell>
          <cell r="AC139">
            <v>0</v>
          </cell>
          <cell r="AD139">
            <v>491.11830131445902</v>
          </cell>
          <cell r="AE139">
            <v>0</v>
          </cell>
          <cell r="AF139">
            <v>148.31772699696663</v>
          </cell>
          <cell r="AG139">
            <v>0</v>
          </cell>
          <cell r="AH139">
            <v>639.43602831142562</v>
          </cell>
          <cell r="AI139">
            <v>0</v>
          </cell>
          <cell r="AJ139">
            <v>639.43602831142562</v>
          </cell>
          <cell r="AK139">
            <v>712.39389824645559</v>
          </cell>
          <cell r="AL139">
            <v>1</v>
          </cell>
          <cell r="AM139">
            <v>712.39389824645559</v>
          </cell>
          <cell r="AN139">
            <v>36.871735906133893</v>
          </cell>
          <cell r="AO139">
            <v>1</v>
          </cell>
          <cell r="AP139">
            <v>36.871735906133893</v>
          </cell>
          <cell r="AQ139">
            <v>831.26683680485337</v>
          </cell>
          <cell r="AR139">
            <v>2219.9684992688685</v>
          </cell>
          <cell r="AS139">
            <v>554.99212481721713</v>
          </cell>
          <cell r="AT139">
            <v>2775</v>
          </cell>
        </row>
        <row r="140">
          <cell r="B140" t="str">
            <v>A12.21.005</v>
          </cell>
          <cell r="C140" t="str">
            <v>Микроскопическое исследование осадка секрета простаты</v>
          </cell>
          <cell r="D140" t="str">
            <v>Врач клинической лабораторной диагностики</v>
          </cell>
          <cell r="E140" t="str">
            <v>Фельдшер-лаборант</v>
          </cell>
          <cell r="F140">
            <v>22078</v>
          </cell>
          <cell r="G140">
            <v>12884</v>
          </cell>
          <cell r="H140">
            <v>3311.7</v>
          </cell>
          <cell r="I140">
            <v>1932.6</v>
          </cell>
          <cell r="J140">
            <v>4415.6000000000004</v>
          </cell>
          <cell r="K140">
            <v>2576.8000000000002</v>
          </cell>
          <cell r="L140">
            <v>3311.7</v>
          </cell>
          <cell r="M140">
            <v>1932.6</v>
          </cell>
          <cell r="P140">
            <v>3311.7</v>
          </cell>
          <cell r="Q140">
            <v>1932.6</v>
          </cell>
          <cell r="R140">
            <v>14350.7</v>
          </cell>
          <cell r="S140">
            <v>8374.6</v>
          </cell>
          <cell r="T140">
            <v>109286.09999999999</v>
          </cell>
          <cell r="U140">
            <v>63775.799999999996</v>
          </cell>
          <cell r="V140">
            <v>158.24</v>
          </cell>
          <cell r="W140">
            <v>147.94999999999999</v>
          </cell>
          <cell r="X140">
            <v>0.75</v>
          </cell>
          <cell r="Y140">
            <v>0.8</v>
          </cell>
          <cell r="Z140">
            <v>118.68</v>
          </cell>
          <cell r="AA140">
            <v>118.36</v>
          </cell>
          <cell r="AB140">
            <v>0.53333333333333333</v>
          </cell>
          <cell r="AC140">
            <v>0</v>
          </cell>
          <cell r="AD140">
            <v>491.11830131445902</v>
          </cell>
          <cell r="AE140">
            <v>0</v>
          </cell>
          <cell r="AF140">
            <v>148.31772699696663</v>
          </cell>
          <cell r="AG140">
            <v>0</v>
          </cell>
          <cell r="AH140">
            <v>639.43602831142562</v>
          </cell>
          <cell r="AI140">
            <v>0</v>
          </cell>
          <cell r="AJ140">
            <v>639.43602831142562</v>
          </cell>
          <cell r="AK140">
            <v>712.39389824645559</v>
          </cell>
          <cell r="AL140">
            <v>1</v>
          </cell>
          <cell r="AM140">
            <v>712.39389824645559</v>
          </cell>
          <cell r="AN140">
            <v>36.871735906133893</v>
          </cell>
          <cell r="AO140">
            <v>1</v>
          </cell>
          <cell r="AP140">
            <v>36.871735906133893</v>
          </cell>
          <cell r="AQ140">
            <v>831.26683680485337</v>
          </cell>
          <cell r="AR140">
            <v>2219.9684992688685</v>
          </cell>
          <cell r="AS140">
            <v>554.99212481721713</v>
          </cell>
          <cell r="AT140">
            <v>2775</v>
          </cell>
        </row>
        <row r="141">
          <cell r="B141" t="str">
            <v>A09.21.007</v>
          </cell>
          <cell r="C141" t="str">
            <v>Определение концентрации водородных ионов (pH) в эякуляте</v>
          </cell>
          <cell r="D141" t="str">
            <v>Врач клинической лабораторной диагностики</v>
          </cell>
          <cell r="E141" t="str">
            <v>Фельдшер-лаборант</v>
          </cell>
          <cell r="F141">
            <v>22078</v>
          </cell>
          <cell r="G141">
            <v>12884</v>
          </cell>
          <cell r="H141">
            <v>3311.7</v>
          </cell>
          <cell r="I141">
            <v>1932.6</v>
          </cell>
          <cell r="J141">
            <v>4415.6000000000004</v>
          </cell>
          <cell r="K141">
            <v>2576.8000000000002</v>
          </cell>
          <cell r="L141">
            <v>3311.7</v>
          </cell>
          <cell r="M141">
            <v>1932.6</v>
          </cell>
          <cell r="P141">
            <v>3311.7</v>
          </cell>
          <cell r="Q141">
            <v>1932.6</v>
          </cell>
          <cell r="R141">
            <v>14350.7</v>
          </cell>
          <cell r="S141">
            <v>8374.6</v>
          </cell>
          <cell r="T141">
            <v>109286.09999999999</v>
          </cell>
          <cell r="U141">
            <v>63775.799999999996</v>
          </cell>
          <cell r="V141">
            <v>158.24</v>
          </cell>
          <cell r="W141">
            <v>147.94999999999999</v>
          </cell>
          <cell r="X141">
            <v>0.75</v>
          </cell>
          <cell r="Y141">
            <v>0.8</v>
          </cell>
          <cell r="Z141">
            <v>118.68</v>
          </cell>
          <cell r="AA141">
            <v>118.36</v>
          </cell>
          <cell r="AB141">
            <v>0</v>
          </cell>
          <cell r="AC141">
            <v>2.5000000000000001E-2</v>
          </cell>
          <cell r="AD141">
            <v>0</v>
          </cell>
          <cell r="AE141">
            <v>13.470724907063198</v>
          </cell>
          <cell r="AF141">
            <v>0</v>
          </cell>
          <cell r="AG141">
            <v>4.0681589219330858</v>
          </cell>
          <cell r="AH141">
            <v>0</v>
          </cell>
          <cell r="AI141">
            <v>17.538883828996283</v>
          </cell>
          <cell r="AJ141">
            <v>17.538883828996283</v>
          </cell>
          <cell r="AK141">
            <v>33.393463980302606</v>
          </cell>
          <cell r="AL141">
            <v>1</v>
          </cell>
          <cell r="AM141">
            <v>33.393463980302606</v>
          </cell>
          <cell r="AN141">
            <v>1.7283626206000264</v>
          </cell>
          <cell r="AO141">
            <v>1</v>
          </cell>
          <cell r="AP141">
            <v>1.7283626206000264</v>
          </cell>
          <cell r="AQ141">
            <v>22.800548977695168</v>
          </cell>
          <cell r="AR141">
            <v>75.461259407594085</v>
          </cell>
          <cell r="AS141">
            <v>18.865314851898521</v>
          </cell>
          <cell r="AT141">
            <v>94</v>
          </cell>
        </row>
        <row r="142">
          <cell r="B142" t="str">
            <v>A09.21.010</v>
          </cell>
          <cell r="C142" t="str">
            <v>Исследование уровня общего белка в эякуляте</v>
          </cell>
          <cell r="D142" t="str">
            <v>Врач клинической лабораторной диагностики</v>
          </cell>
          <cell r="E142" t="str">
            <v>Фельдшер-лаборант</v>
          </cell>
          <cell r="F142">
            <v>22078</v>
          </cell>
          <cell r="G142">
            <v>12884</v>
          </cell>
          <cell r="H142">
            <v>3311.7</v>
          </cell>
          <cell r="I142">
            <v>1932.6</v>
          </cell>
          <cell r="J142">
            <v>4415.6000000000004</v>
          </cell>
          <cell r="K142">
            <v>2576.8000000000002</v>
          </cell>
          <cell r="L142">
            <v>3311.7</v>
          </cell>
          <cell r="M142">
            <v>1932.6</v>
          </cell>
          <cell r="P142">
            <v>3311.7</v>
          </cell>
          <cell r="Q142">
            <v>1932.6</v>
          </cell>
          <cell r="R142">
            <v>14350.7</v>
          </cell>
          <cell r="S142">
            <v>8374.6</v>
          </cell>
          <cell r="T142">
            <v>109286.09999999999</v>
          </cell>
          <cell r="U142">
            <v>63775.799999999996</v>
          </cell>
          <cell r="V142">
            <v>158.24</v>
          </cell>
          <cell r="W142">
            <v>147.94999999999999</v>
          </cell>
          <cell r="X142">
            <v>0.75</v>
          </cell>
          <cell r="Y142">
            <v>0.8</v>
          </cell>
          <cell r="Z142">
            <v>118.68</v>
          </cell>
          <cell r="AA142">
            <v>118.36</v>
          </cell>
          <cell r="AB142">
            <v>0</v>
          </cell>
          <cell r="AC142">
            <v>8.3333333333333329E-2</v>
          </cell>
          <cell r="AD142">
            <v>0</v>
          </cell>
          <cell r="AE142">
            <v>44.902416356877325</v>
          </cell>
          <cell r="AF142">
            <v>0</v>
          </cell>
          <cell r="AG142">
            <v>13.560529739776952</v>
          </cell>
          <cell r="AH142">
            <v>0</v>
          </cell>
          <cell r="AI142">
            <v>58.462946096654278</v>
          </cell>
          <cell r="AJ142">
            <v>58.462946096654278</v>
          </cell>
          <cell r="AK142">
            <v>111.31154660100869</v>
          </cell>
          <cell r="AL142">
            <v>1</v>
          </cell>
          <cell r="AM142">
            <v>111.31154660100869</v>
          </cell>
          <cell r="AN142">
            <v>5.7612087353334207</v>
          </cell>
          <cell r="AO142">
            <v>1</v>
          </cell>
          <cell r="AP142">
            <v>5.7612087353334207</v>
          </cell>
          <cell r="AQ142">
            <v>76.001829925650568</v>
          </cell>
          <cell r="AR142">
            <v>251.53753135864696</v>
          </cell>
          <cell r="AS142">
            <v>62.88438283966174</v>
          </cell>
          <cell r="AT142">
            <v>314</v>
          </cell>
        </row>
        <row r="143">
          <cell r="B143" t="str">
            <v>A09.23.007</v>
          </cell>
          <cell r="C143" t="str">
            <v>Определение концентрации водородных ионов (pH) в спинномозговой жидкости</v>
          </cell>
          <cell r="D143" t="str">
            <v>Врач клинической лабораторной диагностики</v>
          </cell>
          <cell r="E143" t="str">
            <v>Фельдшер-лаборант</v>
          </cell>
          <cell r="F143">
            <v>22078</v>
          </cell>
          <cell r="G143">
            <v>12884</v>
          </cell>
          <cell r="H143">
            <v>3311.7</v>
          </cell>
          <cell r="I143">
            <v>1932.6</v>
          </cell>
          <cell r="J143">
            <v>4415.6000000000004</v>
          </cell>
          <cell r="K143">
            <v>2576.8000000000002</v>
          </cell>
          <cell r="L143">
            <v>3311.7</v>
          </cell>
          <cell r="M143">
            <v>1932.6</v>
          </cell>
          <cell r="P143">
            <v>3311.7</v>
          </cell>
          <cell r="Q143">
            <v>1932.6</v>
          </cell>
          <cell r="R143">
            <v>14350.7</v>
          </cell>
          <cell r="S143">
            <v>8374.6</v>
          </cell>
          <cell r="T143">
            <v>109286.09999999999</v>
          </cell>
          <cell r="U143">
            <v>63775.799999999996</v>
          </cell>
          <cell r="V143">
            <v>158.24</v>
          </cell>
          <cell r="W143">
            <v>147.94999999999999</v>
          </cell>
          <cell r="X143">
            <v>0.75</v>
          </cell>
          <cell r="Y143">
            <v>0.8</v>
          </cell>
          <cell r="Z143">
            <v>118.68</v>
          </cell>
          <cell r="AA143">
            <v>118.36</v>
          </cell>
          <cell r="AB143">
            <v>0</v>
          </cell>
          <cell r="AC143">
            <v>2.5000000000000001E-2</v>
          </cell>
          <cell r="AD143">
            <v>0</v>
          </cell>
          <cell r="AE143">
            <v>13.470724907063198</v>
          </cell>
          <cell r="AF143">
            <v>0</v>
          </cell>
          <cell r="AG143">
            <v>4.0681589219330858</v>
          </cell>
          <cell r="AH143">
            <v>0</v>
          </cell>
          <cell r="AI143">
            <v>17.538883828996283</v>
          </cell>
          <cell r="AJ143">
            <v>17.538883828996283</v>
          </cell>
          <cell r="AK143">
            <v>33.393463980302606</v>
          </cell>
          <cell r="AL143">
            <v>1</v>
          </cell>
          <cell r="AM143">
            <v>33.393463980302606</v>
          </cell>
          <cell r="AN143">
            <v>1.7283626206000264</v>
          </cell>
          <cell r="AO143">
            <v>1</v>
          </cell>
          <cell r="AP143">
            <v>1.7283626206000264</v>
          </cell>
          <cell r="AQ143">
            <v>22.800548977695168</v>
          </cell>
          <cell r="AR143">
            <v>75.461259407594085</v>
          </cell>
          <cell r="AS143">
            <v>18.865314851898521</v>
          </cell>
          <cell r="AT143">
            <v>94</v>
          </cell>
        </row>
        <row r="144">
          <cell r="B144" t="str">
            <v>A12.28.014</v>
          </cell>
          <cell r="C144" t="str">
            <v>Визуальное исследование мочи</v>
          </cell>
          <cell r="D144" t="str">
            <v>Врач клинической лабораторной диагностики</v>
          </cell>
          <cell r="E144" t="str">
            <v>Фельдшер-лаборант</v>
          </cell>
          <cell r="F144">
            <v>22078</v>
          </cell>
          <cell r="G144">
            <v>12884</v>
          </cell>
          <cell r="H144">
            <v>3311.7</v>
          </cell>
          <cell r="I144">
            <v>1932.6</v>
          </cell>
          <cell r="J144">
            <v>4415.6000000000004</v>
          </cell>
          <cell r="K144">
            <v>2576.8000000000002</v>
          </cell>
          <cell r="L144">
            <v>3311.7</v>
          </cell>
          <cell r="M144">
            <v>1932.6</v>
          </cell>
          <cell r="P144">
            <v>3311.7</v>
          </cell>
          <cell r="Q144">
            <v>1932.6</v>
          </cell>
          <cell r="R144">
            <v>14350.7</v>
          </cell>
          <cell r="S144">
            <v>8374.6</v>
          </cell>
          <cell r="T144">
            <v>109286.09999999999</v>
          </cell>
          <cell r="U144">
            <v>63775.799999999996</v>
          </cell>
          <cell r="V144">
            <v>158.24</v>
          </cell>
          <cell r="W144">
            <v>147.94999999999999</v>
          </cell>
          <cell r="X144">
            <v>0.75</v>
          </cell>
          <cell r="Y144">
            <v>0.8</v>
          </cell>
          <cell r="Z144">
            <v>118.68</v>
          </cell>
          <cell r="AA144">
            <v>118.36</v>
          </cell>
          <cell r="AB144">
            <v>0</v>
          </cell>
          <cell r="AC144">
            <v>2.5000000000000001E-2</v>
          </cell>
          <cell r="AD144">
            <v>0</v>
          </cell>
          <cell r="AE144">
            <v>13.470724907063198</v>
          </cell>
          <cell r="AF144">
            <v>0</v>
          </cell>
          <cell r="AG144">
            <v>4.0681589219330858</v>
          </cell>
          <cell r="AH144">
            <v>0</v>
          </cell>
          <cell r="AI144">
            <v>17.538883828996283</v>
          </cell>
          <cell r="AJ144">
            <v>17.538883828996283</v>
          </cell>
          <cell r="AK144">
            <v>33.393463980302606</v>
          </cell>
          <cell r="AL144">
            <v>1</v>
          </cell>
          <cell r="AM144">
            <v>33.393463980302606</v>
          </cell>
          <cell r="AN144">
            <v>1.7283626206000264</v>
          </cell>
          <cell r="AO144">
            <v>1</v>
          </cell>
          <cell r="AP144">
            <v>1.7283626206000264</v>
          </cell>
          <cell r="AQ144">
            <v>22.800548977695168</v>
          </cell>
          <cell r="AR144">
            <v>75.461259407594085</v>
          </cell>
          <cell r="AS144">
            <v>18.865314851898521</v>
          </cell>
          <cell r="AT144">
            <v>94</v>
          </cell>
        </row>
        <row r="145">
          <cell r="B145" t="str">
            <v>A12.30.014</v>
          </cell>
          <cell r="C145" t="str">
            <v>Определение международного нормализованного отношения (МНО)</v>
          </cell>
          <cell r="D145" t="str">
            <v>Врач клинической лабораторной диагностики</v>
          </cell>
          <cell r="E145" t="str">
            <v>Фельдшер-лаборант</v>
          </cell>
          <cell r="F145">
            <v>22078</v>
          </cell>
          <cell r="G145">
            <v>12884</v>
          </cell>
          <cell r="H145">
            <v>3311.7</v>
          </cell>
          <cell r="I145">
            <v>1932.6</v>
          </cell>
          <cell r="J145">
            <v>4415.6000000000004</v>
          </cell>
          <cell r="K145">
            <v>2576.8000000000002</v>
          </cell>
          <cell r="L145">
            <v>3311.7</v>
          </cell>
          <cell r="M145">
            <v>1932.6</v>
          </cell>
          <cell r="P145">
            <v>3311.7</v>
          </cell>
          <cell r="Q145">
            <v>1932.6</v>
          </cell>
          <cell r="R145">
            <v>14350.7</v>
          </cell>
          <cell r="S145">
            <v>8374.6</v>
          </cell>
          <cell r="T145">
            <v>109286.09999999999</v>
          </cell>
          <cell r="U145">
            <v>63775.799999999996</v>
          </cell>
          <cell r="V145">
            <v>158.24</v>
          </cell>
          <cell r="W145">
            <v>147.94999999999999</v>
          </cell>
          <cell r="X145">
            <v>0.75</v>
          </cell>
          <cell r="Y145">
            <v>0.8</v>
          </cell>
          <cell r="Z145">
            <v>118.68</v>
          </cell>
          <cell r="AA145">
            <v>118.36</v>
          </cell>
          <cell r="AB145">
            <v>0</v>
          </cell>
          <cell r="AC145">
            <v>8.3333333333333329E-2</v>
          </cell>
          <cell r="AD145">
            <v>0</v>
          </cell>
          <cell r="AE145">
            <v>44.902416356877325</v>
          </cell>
          <cell r="AF145">
            <v>0</v>
          </cell>
          <cell r="AG145">
            <v>13.560529739776952</v>
          </cell>
          <cell r="AH145">
            <v>0</v>
          </cell>
          <cell r="AI145">
            <v>58.462946096654278</v>
          </cell>
          <cell r="AJ145">
            <v>58.462946096654278</v>
          </cell>
          <cell r="AK145">
            <v>111.31154660100869</v>
          </cell>
          <cell r="AL145">
            <v>1</v>
          </cell>
          <cell r="AM145">
            <v>111.31154660100869</v>
          </cell>
          <cell r="AN145">
            <v>5.7612087353334207</v>
          </cell>
          <cell r="AO145">
            <v>1</v>
          </cell>
          <cell r="AP145">
            <v>5.7612087353334207</v>
          </cell>
          <cell r="AQ145">
            <v>76.001829925650568</v>
          </cell>
          <cell r="AR145">
            <v>251.53753135864696</v>
          </cell>
          <cell r="AS145">
            <v>62.88438283966174</v>
          </cell>
          <cell r="AT145">
            <v>314</v>
          </cell>
        </row>
        <row r="146">
          <cell r="B146" t="str">
            <v>A09.05.161</v>
          </cell>
          <cell r="C146" t="str">
            <v>Исследование уровня белка A, связанного с беременностью, в крови (PAPP-A)</v>
          </cell>
          <cell r="D146" t="str">
            <v>Врач клинической лабораторной диагностики</v>
          </cell>
          <cell r="E146" t="str">
            <v>Фельдшер-лаборант</v>
          </cell>
          <cell r="F146">
            <v>22078</v>
          </cell>
          <cell r="G146">
            <v>12884</v>
          </cell>
          <cell r="H146">
            <v>3311.7</v>
          </cell>
          <cell r="I146">
            <v>1932.6</v>
          </cell>
          <cell r="J146">
            <v>4415.6000000000004</v>
          </cell>
          <cell r="K146">
            <v>2576.8000000000002</v>
          </cell>
          <cell r="L146">
            <v>3311.7</v>
          </cell>
          <cell r="M146">
            <v>1932.6</v>
          </cell>
          <cell r="P146">
            <v>3311.7</v>
          </cell>
          <cell r="Q146">
            <v>1932.6</v>
          </cell>
          <cell r="R146">
            <v>14350.7</v>
          </cell>
          <cell r="S146">
            <v>8374.6</v>
          </cell>
          <cell r="T146">
            <v>109286.09999999999</v>
          </cell>
          <cell r="U146">
            <v>63775.799999999996</v>
          </cell>
          <cell r="V146">
            <v>158.24</v>
          </cell>
          <cell r="W146">
            <v>147.94999999999999</v>
          </cell>
          <cell r="X146">
            <v>0.75</v>
          </cell>
          <cell r="Y146">
            <v>0.8</v>
          </cell>
          <cell r="Z146">
            <v>118.68</v>
          </cell>
          <cell r="AA146">
            <v>118.36</v>
          </cell>
          <cell r="AB146">
            <v>8.3333333333333329E-2</v>
          </cell>
          <cell r="AC146">
            <v>0.33333333333333331</v>
          </cell>
          <cell r="AD146">
            <v>76.737234580384211</v>
          </cell>
          <cell r="AE146">
            <v>179.6096654275093</v>
          </cell>
          <cell r="AF146">
            <v>23.174644843276031</v>
          </cell>
          <cell r="AG146">
            <v>54.242118959107806</v>
          </cell>
          <cell r="AH146">
            <v>99.911879423660238</v>
          </cell>
          <cell r="AI146">
            <v>233.85178438661711</v>
          </cell>
          <cell r="AJ146">
            <v>333.76366381027736</v>
          </cell>
          <cell r="AK146">
            <v>556.55773300504336</v>
          </cell>
          <cell r="AL146">
            <v>1</v>
          </cell>
          <cell r="AM146">
            <v>556.55773300504336</v>
          </cell>
          <cell r="AN146">
            <v>28.806043676667105</v>
          </cell>
          <cell r="AO146">
            <v>1</v>
          </cell>
          <cell r="AP146">
            <v>28.806043676667105</v>
          </cell>
          <cell r="AQ146">
            <v>433.8927629533606</v>
          </cell>
          <cell r="AR146">
            <v>1353.0202034453482</v>
          </cell>
          <cell r="AS146">
            <v>338.25505086133705</v>
          </cell>
          <cell r="AT146">
            <v>1691</v>
          </cell>
        </row>
        <row r="147">
          <cell r="B147" t="str">
            <v>A09.05.303</v>
          </cell>
          <cell r="C147" t="str">
            <v>Проведение срочного (cito) исследования</v>
          </cell>
          <cell r="D147" t="str">
            <v>Врач клинической лабораторной диагностики</v>
          </cell>
          <cell r="E147" t="str">
            <v>Фельдшер-лаборант</v>
          </cell>
          <cell r="F147">
            <v>22078</v>
          </cell>
          <cell r="G147">
            <v>12884</v>
          </cell>
          <cell r="H147">
            <v>3311.7</v>
          </cell>
          <cell r="I147">
            <v>1932.6</v>
          </cell>
          <cell r="J147">
            <v>4415.6000000000004</v>
          </cell>
          <cell r="K147">
            <v>2576.8000000000002</v>
          </cell>
          <cell r="L147">
            <v>3311.7</v>
          </cell>
          <cell r="M147">
            <v>1932.6</v>
          </cell>
          <cell r="P147">
            <v>3311.7</v>
          </cell>
          <cell r="Q147">
            <v>1932.6</v>
          </cell>
          <cell r="R147">
            <v>14350.7</v>
          </cell>
          <cell r="S147">
            <v>8374.6</v>
          </cell>
          <cell r="T147">
            <v>109286.09999999999</v>
          </cell>
          <cell r="U147">
            <v>63775.799999999996</v>
          </cell>
          <cell r="V147">
            <v>158.24</v>
          </cell>
          <cell r="W147">
            <v>147.94999999999999</v>
          </cell>
          <cell r="X147">
            <v>0.75</v>
          </cell>
          <cell r="Y147">
            <v>0.8</v>
          </cell>
          <cell r="Z147">
            <v>118.68</v>
          </cell>
          <cell r="AA147">
            <v>118.36</v>
          </cell>
          <cell r="AB147">
            <v>0</v>
          </cell>
          <cell r="AC147">
            <v>8.3333333333333329E-2</v>
          </cell>
          <cell r="AD147">
            <v>0</v>
          </cell>
          <cell r="AE147">
            <v>44.902416356877325</v>
          </cell>
          <cell r="AF147">
            <v>0</v>
          </cell>
          <cell r="AG147">
            <v>13.560529739776952</v>
          </cell>
          <cell r="AH147">
            <v>0</v>
          </cell>
          <cell r="AI147">
            <v>58.462946096654278</v>
          </cell>
          <cell r="AJ147">
            <v>58.462946096654278</v>
          </cell>
          <cell r="AK147">
            <v>111.31154660100869</v>
          </cell>
          <cell r="AL147">
            <v>1</v>
          </cell>
          <cell r="AM147">
            <v>111.31154660100869</v>
          </cell>
          <cell r="AN147">
            <v>5.7612087353334207</v>
          </cell>
          <cell r="AO147">
            <v>1</v>
          </cell>
          <cell r="AP147">
            <v>5.7612087353334207</v>
          </cell>
          <cell r="AQ147">
            <v>76.001829925650568</v>
          </cell>
          <cell r="AR147">
            <v>251.53753135864696</v>
          </cell>
          <cell r="AS147">
            <v>62.88438283966174</v>
          </cell>
          <cell r="AT147">
            <v>314</v>
          </cell>
        </row>
        <row r="148">
          <cell r="B148" t="str">
            <v>A09.05.304</v>
          </cell>
          <cell r="C148" t="str">
            <v>Обработка крови, включая регистрацию (получение плазмы и сыворотки крови)</v>
          </cell>
          <cell r="D148" t="str">
            <v>Врач клинической лабораторной диагностики</v>
          </cell>
          <cell r="E148" t="str">
            <v>Фельдшер-лаборант</v>
          </cell>
          <cell r="F148">
            <v>22078</v>
          </cell>
          <cell r="G148">
            <v>12884</v>
          </cell>
          <cell r="H148">
            <v>3311.7</v>
          </cell>
          <cell r="I148">
            <v>1932.6</v>
          </cell>
          <cell r="J148">
            <v>4415.6000000000004</v>
          </cell>
          <cell r="K148">
            <v>2576.8000000000002</v>
          </cell>
          <cell r="L148">
            <v>3311.7</v>
          </cell>
          <cell r="M148">
            <v>1932.6</v>
          </cell>
          <cell r="P148">
            <v>3311.7</v>
          </cell>
          <cell r="Q148">
            <v>1932.6</v>
          </cell>
          <cell r="R148">
            <v>14350.7</v>
          </cell>
          <cell r="S148">
            <v>8374.6</v>
          </cell>
          <cell r="T148">
            <v>109286.09999999999</v>
          </cell>
          <cell r="U148">
            <v>63775.799999999996</v>
          </cell>
          <cell r="V148">
            <v>158.24</v>
          </cell>
          <cell r="W148">
            <v>147.94999999999999</v>
          </cell>
          <cell r="X148">
            <v>0.75</v>
          </cell>
          <cell r="Y148">
            <v>0.8</v>
          </cell>
          <cell r="Z148">
            <v>118.68</v>
          </cell>
          <cell r="AA148">
            <v>118.36</v>
          </cell>
          <cell r="AB148">
            <v>8.3333333333333332E-3</v>
          </cell>
          <cell r="AC148">
            <v>0.05</v>
          </cell>
          <cell r="AD148">
            <v>7.6737234580384222</v>
          </cell>
          <cell r="AE148">
            <v>26.941449814126397</v>
          </cell>
          <cell r="AF148">
            <v>2.3174644843276035</v>
          </cell>
          <cell r="AG148">
            <v>8.1363178438661716</v>
          </cell>
          <cell r="AH148">
            <v>9.9911879423660253</v>
          </cell>
          <cell r="AI148">
            <v>35.077767657992567</v>
          </cell>
          <cell r="AJ148">
            <v>45.068955600358592</v>
          </cell>
          <cell r="AK148">
            <v>77.918082620706087</v>
          </cell>
          <cell r="AL148">
            <v>1</v>
          </cell>
          <cell r="AM148">
            <v>77.918082620706087</v>
          </cell>
          <cell r="AN148">
            <v>4.0328461147333954</v>
          </cell>
          <cell r="AO148">
            <v>1</v>
          </cell>
          <cell r="AP148">
            <v>4.0328461147333954</v>
          </cell>
          <cell r="AQ148">
            <v>58.589642280466173</v>
          </cell>
          <cell r="AR148">
            <v>185.60952661626425</v>
          </cell>
          <cell r="AS148">
            <v>46.402381654066062</v>
          </cell>
          <cell r="AT148">
            <v>232</v>
          </cell>
        </row>
        <row r="149">
          <cell r="B149" t="str">
            <v>A26.01.017</v>
          </cell>
          <cell r="C149" t="str">
            <v>Микроскопическое исследование отпечатков с поверхности кожи перианальных складок на яйца остриц (Enterobius vermicularis)</v>
          </cell>
          <cell r="D149" t="str">
            <v>Врач клинической лабораторной диагностики</v>
          </cell>
          <cell r="E149" t="str">
            <v>Фельдшер-лаборант</v>
          </cell>
          <cell r="F149">
            <v>22078</v>
          </cell>
          <cell r="G149">
            <v>12884</v>
          </cell>
          <cell r="H149">
            <v>3311.7</v>
          </cell>
          <cell r="I149">
            <v>1932.6</v>
          </cell>
          <cell r="J149">
            <v>4415.6000000000004</v>
          </cell>
          <cell r="K149">
            <v>2576.8000000000002</v>
          </cell>
          <cell r="L149">
            <v>3311.7</v>
          </cell>
          <cell r="M149">
            <v>1932.6</v>
          </cell>
          <cell r="P149">
            <v>3311.7</v>
          </cell>
          <cell r="Q149">
            <v>1932.6</v>
          </cell>
          <cell r="R149">
            <v>14350.7</v>
          </cell>
          <cell r="S149">
            <v>8374.6</v>
          </cell>
          <cell r="T149">
            <v>109286.09999999999</v>
          </cell>
          <cell r="U149">
            <v>63775.799999999996</v>
          </cell>
          <cell r="V149">
            <v>158.24</v>
          </cell>
          <cell r="W149">
            <v>147.94999999999999</v>
          </cell>
          <cell r="X149">
            <v>0.75</v>
          </cell>
          <cell r="Y149">
            <v>0.8</v>
          </cell>
          <cell r="Z149">
            <v>118.68</v>
          </cell>
          <cell r="AA149">
            <v>118.36</v>
          </cell>
          <cell r="AB149">
            <v>0.1</v>
          </cell>
          <cell r="AC149">
            <v>0.05</v>
          </cell>
          <cell r="AD149">
            <v>92.084681496461073</v>
          </cell>
          <cell r="AE149">
            <v>26.941449814126397</v>
          </cell>
          <cell r="AF149">
            <v>27.809573811931244</v>
          </cell>
          <cell r="AG149">
            <v>8.1363178438661716</v>
          </cell>
          <cell r="AH149">
            <v>119.89425530839232</v>
          </cell>
          <cell r="AI149">
            <v>35.077767657992567</v>
          </cell>
          <cell r="AJ149">
            <v>154.97202296638488</v>
          </cell>
          <cell r="AK149">
            <v>200.36078388181568</v>
          </cell>
          <cell r="AL149">
            <v>1</v>
          </cell>
          <cell r="AM149">
            <v>200.36078388181568</v>
          </cell>
          <cell r="AN149">
            <v>10.370175723600159</v>
          </cell>
          <cell r="AO149">
            <v>1</v>
          </cell>
          <cell r="AP149">
            <v>10.370175723600159</v>
          </cell>
          <cell r="AQ149">
            <v>201.46362985630034</v>
          </cell>
          <cell r="AR149">
            <v>567.16661242810108</v>
          </cell>
          <cell r="AS149">
            <v>141.79165310702527</v>
          </cell>
          <cell r="AT149">
            <v>709</v>
          </cell>
        </row>
        <row r="150">
          <cell r="B150" t="str">
            <v>B03.016.014</v>
          </cell>
          <cell r="C150" t="str">
            <v>Исследование мочи методом Нечипоренко</v>
          </cell>
          <cell r="D150" t="str">
            <v>Врач клинической лабораторной диагностики</v>
          </cell>
          <cell r="E150" t="str">
            <v>Фельдшер-лаборант</v>
          </cell>
          <cell r="F150">
            <v>22078</v>
          </cell>
          <cell r="G150">
            <v>12884</v>
          </cell>
          <cell r="H150">
            <v>3311.7</v>
          </cell>
          <cell r="I150">
            <v>1932.6</v>
          </cell>
          <cell r="J150">
            <v>4415.6000000000004</v>
          </cell>
          <cell r="K150">
            <v>2576.8000000000002</v>
          </cell>
          <cell r="L150">
            <v>3311.7</v>
          </cell>
          <cell r="M150">
            <v>1932.6</v>
          </cell>
          <cell r="P150">
            <v>3311.7</v>
          </cell>
          <cell r="Q150">
            <v>1932.6</v>
          </cell>
          <cell r="R150">
            <v>14350.7</v>
          </cell>
          <cell r="S150">
            <v>8374.6</v>
          </cell>
          <cell r="T150">
            <v>109286.09999999999</v>
          </cell>
          <cell r="U150">
            <v>63775.799999999996</v>
          </cell>
          <cell r="V150">
            <v>158.24</v>
          </cell>
          <cell r="W150">
            <v>147.94999999999999</v>
          </cell>
          <cell r="X150">
            <v>0.75</v>
          </cell>
          <cell r="Y150">
            <v>0.8</v>
          </cell>
          <cell r="Z150">
            <v>118.68</v>
          </cell>
          <cell r="AA150">
            <v>118.36</v>
          </cell>
          <cell r="AB150">
            <v>0.2</v>
          </cell>
          <cell r="AC150">
            <v>0.05</v>
          </cell>
          <cell r="AD150">
            <v>184.16936299292215</v>
          </cell>
          <cell r="AE150">
            <v>26.941449814126397</v>
          </cell>
          <cell r="AF150">
            <v>55.619147623862489</v>
          </cell>
          <cell r="AG150">
            <v>8.1363178438661716</v>
          </cell>
          <cell r="AH150">
            <v>239.78851061678463</v>
          </cell>
          <cell r="AI150">
            <v>35.077767657992567</v>
          </cell>
          <cell r="AJ150">
            <v>274.86627827477719</v>
          </cell>
          <cell r="AK150">
            <v>333.93463980302607</v>
          </cell>
          <cell r="AL150">
            <v>1</v>
          </cell>
          <cell r="AM150">
            <v>333.93463980302607</v>
          </cell>
          <cell r="AN150">
            <v>17.283626206000264</v>
          </cell>
          <cell r="AO150">
            <v>1</v>
          </cell>
          <cell r="AP150">
            <v>17.283626206000264</v>
          </cell>
          <cell r="AQ150">
            <v>357.32616175721034</v>
          </cell>
          <cell r="AR150">
            <v>983.4107060410139</v>
          </cell>
          <cell r="AS150">
            <v>245.85267651025347</v>
          </cell>
          <cell r="AT150">
            <v>1229</v>
          </cell>
        </row>
        <row r="151">
          <cell r="B151" t="str">
            <v>A09.05.202</v>
          </cell>
          <cell r="C151" t="str">
            <v>Исследование уровня антигена аденогенных раков CA 125 в крови</v>
          </cell>
          <cell r="D151" t="str">
            <v>Врач клинической лабораторной диагностики</v>
          </cell>
          <cell r="E151" t="str">
            <v>Фельдшер-лаборант</v>
          </cell>
          <cell r="F151">
            <v>22078</v>
          </cell>
          <cell r="G151">
            <v>12884</v>
          </cell>
          <cell r="H151">
            <v>3311.7</v>
          </cell>
          <cell r="I151">
            <v>1932.6</v>
          </cell>
          <cell r="J151">
            <v>4415.6000000000004</v>
          </cell>
          <cell r="K151">
            <v>2576.8000000000002</v>
          </cell>
          <cell r="L151">
            <v>3311.7</v>
          </cell>
          <cell r="M151">
            <v>1932.6</v>
          </cell>
          <cell r="P151">
            <v>3311.7</v>
          </cell>
          <cell r="Q151">
            <v>1932.6</v>
          </cell>
          <cell r="R151">
            <v>14350.7</v>
          </cell>
          <cell r="S151">
            <v>8374.6</v>
          </cell>
          <cell r="T151">
            <v>109286.09999999999</v>
          </cell>
          <cell r="U151">
            <v>63775.799999999996</v>
          </cell>
          <cell r="V151">
            <v>158.24</v>
          </cell>
          <cell r="W151">
            <v>147.94999999999999</v>
          </cell>
          <cell r="X151">
            <v>0.75</v>
          </cell>
          <cell r="Y151">
            <v>0.8</v>
          </cell>
          <cell r="Z151">
            <v>118.68</v>
          </cell>
          <cell r="AA151">
            <v>118.36</v>
          </cell>
          <cell r="AB151">
            <v>3.3333333333333333E-2</v>
          </cell>
          <cell r="AC151">
            <v>6.6666666666666666E-2</v>
          </cell>
          <cell r="AD151">
            <v>30.694893832153689</v>
          </cell>
          <cell r="AE151">
            <v>35.921933085501863</v>
          </cell>
          <cell r="AF151">
            <v>9.2698579373104142</v>
          </cell>
          <cell r="AG151">
            <v>10.848423791821562</v>
          </cell>
          <cell r="AH151">
            <v>39.964751769464101</v>
          </cell>
          <cell r="AI151">
            <v>46.770356877323422</v>
          </cell>
          <cell r="AJ151">
            <v>86.735108646787523</v>
          </cell>
          <cell r="AK151">
            <v>133.57385592121042</v>
          </cell>
          <cell r="AL151">
            <v>1</v>
          </cell>
          <cell r="AM151">
            <v>133.57385592121042</v>
          </cell>
          <cell r="AN151">
            <v>6.9134504824001057</v>
          </cell>
          <cell r="AO151">
            <v>1</v>
          </cell>
          <cell r="AP151">
            <v>6.9134504824001057</v>
          </cell>
          <cell r="AQ151">
            <v>112.75564124082378</v>
          </cell>
          <cell r="AR151">
            <v>339.97805629122183</v>
          </cell>
          <cell r="AS151">
            <v>84.994514072805458</v>
          </cell>
          <cell r="AT151">
            <v>425</v>
          </cell>
        </row>
        <row r="152">
          <cell r="B152" t="str">
            <v>A09.05.130.001</v>
          </cell>
          <cell r="C152" t="str">
            <v>Исследование уровня простатспецифического антигена свободного в крови</v>
          </cell>
          <cell r="D152" t="str">
            <v>Врач клинической лабораторной диагностики</v>
          </cell>
          <cell r="E152" t="str">
            <v>Фельдшер-лаборант</v>
          </cell>
          <cell r="F152">
            <v>22078</v>
          </cell>
          <cell r="G152">
            <v>12884</v>
          </cell>
          <cell r="H152">
            <v>3311.7</v>
          </cell>
          <cell r="I152">
            <v>1932.6</v>
          </cell>
          <cell r="J152">
            <v>4415.6000000000004</v>
          </cell>
          <cell r="K152">
            <v>2576.8000000000002</v>
          </cell>
          <cell r="L152">
            <v>3311.7</v>
          </cell>
          <cell r="M152">
            <v>1932.6</v>
          </cell>
          <cell r="P152">
            <v>3311.7</v>
          </cell>
          <cell r="Q152">
            <v>1932.6</v>
          </cell>
          <cell r="R152">
            <v>14350.7</v>
          </cell>
          <cell r="S152">
            <v>8374.6</v>
          </cell>
          <cell r="T152">
            <v>109286.09999999999</v>
          </cell>
          <cell r="U152">
            <v>63775.799999999996</v>
          </cell>
          <cell r="V152">
            <v>158.24</v>
          </cell>
          <cell r="W152">
            <v>147.94999999999999</v>
          </cell>
          <cell r="X152">
            <v>0.75</v>
          </cell>
          <cell r="Y152">
            <v>0.8</v>
          </cell>
          <cell r="Z152">
            <v>118.68</v>
          </cell>
          <cell r="AA152">
            <v>118.36</v>
          </cell>
          <cell r="AB152">
            <v>3.3333333333333333E-2</v>
          </cell>
          <cell r="AC152">
            <v>6.6666666666666666E-2</v>
          </cell>
          <cell r="AD152">
            <v>30.694893832153689</v>
          </cell>
          <cell r="AE152">
            <v>35.921933085501863</v>
          </cell>
          <cell r="AF152">
            <v>9.2698579373104142</v>
          </cell>
          <cell r="AG152">
            <v>10.848423791821562</v>
          </cell>
          <cell r="AH152">
            <v>39.964751769464101</v>
          </cell>
          <cell r="AI152">
            <v>46.770356877323422</v>
          </cell>
          <cell r="AJ152">
            <v>86.735108646787523</v>
          </cell>
          <cell r="AK152">
            <v>133.57385592121042</v>
          </cell>
          <cell r="AL152">
            <v>1</v>
          </cell>
          <cell r="AM152">
            <v>133.57385592121042</v>
          </cell>
          <cell r="AN152">
            <v>6.9134504824001057</v>
          </cell>
          <cell r="AO152">
            <v>1</v>
          </cell>
          <cell r="AP152">
            <v>6.9134504824001057</v>
          </cell>
          <cell r="AQ152">
            <v>112.75564124082378</v>
          </cell>
          <cell r="AR152">
            <v>339.97805629122183</v>
          </cell>
          <cell r="AS152">
            <v>84.994514072805458</v>
          </cell>
          <cell r="AT152">
            <v>425</v>
          </cell>
        </row>
        <row r="153">
          <cell r="B153" t="str">
            <v>A08.20.013</v>
          </cell>
          <cell r="C153" t="str">
            <v>Цитологическое исследование микропрепарата тканей матки</v>
          </cell>
          <cell r="D153" t="str">
            <v>Врач клинической лабораторной диагностики</v>
          </cell>
          <cell r="E153" t="str">
            <v>Фельдшер-лаборант</v>
          </cell>
          <cell r="F153">
            <v>22078</v>
          </cell>
          <cell r="G153">
            <v>12884</v>
          </cell>
          <cell r="H153">
            <v>3311.7</v>
          </cell>
          <cell r="I153">
            <v>1932.6</v>
          </cell>
          <cell r="J153">
            <v>4415.6000000000004</v>
          </cell>
          <cell r="K153">
            <v>2576.8000000000002</v>
          </cell>
          <cell r="L153">
            <v>3311.7</v>
          </cell>
          <cell r="M153">
            <v>1932.6</v>
          </cell>
          <cell r="P153">
            <v>3311.7</v>
          </cell>
          <cell r="Q153">
            <v>1932.6</v>
          </cell>
          <cell r="R153">
            <v>14350.7</v>
          </cell>
          <cell r="S153">
            <v>8374.6</v>
          </cell>
          <cell r="T153">
            <v>109286.09999999999</v>
          </cell>
          <cell r="U153">
            <v>63775.799999999996</v>
          </cell>
          <cell r="V153">
            <v>158.24</v>
          </cell>
          <cell r="W153">
            <v>147.94999999999999</v>
          </cell>
          <cell r="X153">
            <v>0.75</v>
          </cell>
          <cell r="Y153">
            <v>0.8</v>
          </cell>
          <cell r="Z153">
            <v>118.68</v>
          </cell>
          <cell r="AA153">
            <v>118.36</v>
          </cell>
          <cell r="AB153">
            <v>0.41666666666666669</v>
          </cell>
          <cell r="AC153">
            <v>0.4</v>
          </cell>
          <cell r="AD153">
            <v>383.68617290192111</v>
          </cell>
          <cell r="AE153">
            <v>215.53159851301118</v>
          </cell>
          <cell r="AF153">
            <v>115.87322421638017</v>
          </cell>
          <cell r="AG153">
            <v>65.090542750929373</v>
          </cell>
          <cell r="AH153">
            <v>499.55939711830126</v>
          </cell>
          <cell r="AI153">
            <v>280.62214126394053</v>
          </cell>
          <cell r="AJ153">
            <v>780.1815383822418</v>
          </cell>
          <cell r="AK153">
            <v>1090.8531566898851</v>
          </cell>
          <cell r="AL153">
            <v>1</v>
          </cell>
          <cell r="AM153">
            <v>1090.8531566898851</v>
          </cell>
          <cell r="AN153">
            <v>56.459845606267528</v>
          </cell>
          <cell r="AO153">
            <v>1</v>
          </cell>
          <cell r="AP153">
            <v>56.459845606267528</v>
          </cell>
          <cell r="AQ153">
            <v>1014.2359998969143</v>
          </cell>
          <cell r="AR153">
            <v>2941.7305405753086</v>
          </cell>
          <cell r="AS153">
            <v>735.43263514382716</v>
          </cell>
          <cell r="AT153">
            <v>3677</v>
          </cell>
        </row>
        <row r="154">
          <cell r="B154" t="str">
            <v>A08.20.012</v>
          </cell>
          <cell r="C154" t="str">
            <v>Цитологическое исследование микропрепарата тканей влагалища</v>
          </cell>
          <cell r="D154" t="str">
            <v>Врач клинической лабораторной диагностики</v>
          </cell>
          <cell r="E154" t="str">
            <v>Фельдшер-лаборант</v>
          </cell>
          <cell r="F154">
            <v>22078</v>
          </cell>
          <cell r="G154">
            <v>12884</v>
          </cell>
          <cell r="H154">
            <v>3311.7</v>
          </cell>
          <cell r="I154">
            <v>1932.6</v>
          </cell>
          <cell r="J154">
            <v>4415.6000000000004</v>
          </cell>
          <cell r="K154">
            <v>2576.8000000000002</v>
          </cell>
          <cell r="L154">
            <v>3311.7</v>
          </cell>
          <cell r="M154">
            <v>1932.6</v>
          </cell>
          <cell r="P154">
            <v>3311.7</v>
          </cell>
          <cell r="Q154">
            <v>1932.6</v>
          </cell>
          <cell r="R154">
            <v>14350.7</v>
          </cell>
          <cell r="S154">
            <v>8374.6</v>
          </cell>
          <cell r="T154">
            <v>109286.09999999999</v>
          </cell>
          <cell r="U154">
            <v>63775.799999999996</v>
          </cell>
          <cell r="V154">
            <v>158.24</v>
          </cell>
          <cell r="W154">
            <v>147.94999999999999</v>
          </cell>
          <cell r="X154">
            <v>0.75</v>
          </cell>
          <cell r="Y154">
            <v>0.8</v>
          </cell>
          <cell r="Z154">
            <v>118.68</v>
          </cell>
          <cell r="AA154">
            <v>118.36</v>
          </cell>
          <cell r="AB154">
            <v>0.41666666666666669</v>
          </cell>
          <cell r="AC154">
            <v>0.4</v>
          </cell>
          <cell r="AD154">
            <v>383.68617290192111</v>
          </cell>
          <cell r="AE154">
            <v>215.53159851301118</v>
          </cell>
          <cell r="AF154">
            <v>115.87322421638017</v>
          </cell>
          <cell r="AG154">
            <v>65.090542750929373</v>
          </cell>
          <cell r="AH154">
            <v>499.55939711830126</v>
          </cell>
          <cell r="AI154">
            <v>280.62214126394053</v>
          </cell>
          <cell r="AJ154">
            <v>780.1815383822418</v>
          </cell>
          <cell r="AK154">
            <v>1090.8531566898851</v>
          </cell>
          <cell r="AL154">
            <v>1</v>
          </cell>
          <cell r="AM154">
            <v>1090.8531566898851</v>
          </cell>
          <cell r="AN154">
            <v>56.459845606267528</v>
          </cell>
          <cell r="AO154">
            <v>1</v>
          </cell>
          <cell r="AP154">
            <v>56.459845606267528</v>
          </cell>
          <cell r="AQ154">
            <v>1014.2359998969143</v>
          </cell>
          <cell r="AR154">
            <v>2941.7305405753086</v>
          </cell>
          <cell r="AS154">
            <v>735.43263514382716</v>
          </cell>
          <cell r="AT154">
            <v>3677</v>
          </cell>
        </row>
        <row r="155">
          <cell r="B155" t="str">
            <v>A12.06.017</v>
          </cell>
          <cell r="C155" t="str">
            <v>Определение содержания антител к тироглобулину в сыворотке крови</v>
          </cell>
          <cell r="D155" t="str">
            <v>Врач клинической лабораторной диагностики</v>
          </cell>
          <cell r="E155" t="str">
            <v>Фельдшер-лаборант</v>
          </cell>
          <cell r="F155">
            <v>22078</v>
          </cell>
          <cell r="G155">
            <v>12884</v>
          </cell>
          <cell r="H155">
            <v>3311.7</v>
          </cell>
          <cell r="I155">
            <v>1932.6</v>
          </cell>
          <cell r="J155">
            <v>4415.6000000000004</v>
          </cell>
          <cell r="K155">
            <v>2576.8000000000002</v>
          </cell>
          <cell r="L155">
            <v>3311.7</v>
          </cell>
          <cell r="M155">
            <v>1932.6</v>
          </cell>
          <cell r="P155">
            <v>3311.7</v>
          </cell>
          <cell r="Q155">
            <v>1932.6</v>
          </cell>
          <cell r="R155">
            <v>14350.7</v>
          </cell>
          <cell r="S155">
            <v>8374.6</v>
          </cell>
          <cell r="T155">
            <v>109286.09999999999</v>
          </cell>
          <cell r="U155">
            <v>63775.799999999996</v>
          </cell>
          <cell r="V155">
            <v>158.24</v>
          </cell>
          <cell r="W155">
            <v>147.94999999999999</v>
          </cell>
          <cell r="X155">
            <v>0.75</v>
          </cell>
          <cell r="Y155">
            <v>0.8</v>
          </cell>
          <cell r="Z155">
            <v>118.68</v>
          </cell>
          <cell r="AA155">
            <v>118.36</v>
          </cell>
          <cell r="AB155">
            <v>0.05</v>
          </cell>
          <cell r="AC155">
            <v>0.1</v>
          </cell>
          <cell r="AD155">
            <v>46.042340748230536</v>
          </cell>
          <cell r="AE155">
            <v>53.882899628252794</v>
          </cell>
          <cell r="AF155">
            <v>13.904786905965622</v>
          </cell>
          <cell r="AG155">
            <v>16.272635687732343</v>
          </cell>
          <cell r="AH155">
            <v>59.947127654196159</v>
          </cell>
          <cell r="AI155">
            <v>70.155535315985134</v>
          </cell>
          <cell r="AJ155">
            <v>130.10266297018129</v>
          </cell>
          <cell r="AK155">
            <v>200.36078388181568</v>
          </cell>
          <cell r="AL155">
            <v>1</v>
          </cell>
          <cell r="AM155">
            <v>200.36078388181568</v>
          </cell>
          <cell r="AN155">
            <v>10.370175723600159</v>
          </cell>
          <cell r="AO155">
            <v>1</v>
          </cell>
          <cell r="AP155">
            <v>10.370175723600159</v>
          </cell>
          <cell r="AQ155">
            <v>169.13346186123567</v>
          </cell>
          <cell r="AR155">
            <v>509.96708443683281</v>
          </cell>
          <cell r="AS155">
            <v>127.4917711092082</v>
          </cell>
          <cell r="AT155">
            <v>637</v>
          </cell>
        </row>
        <row r="156">
          <cell r="B156" t="str">
            <v>A12.06.045</v>
          </cell>
          <cell r="C156" t="str">
            <v>Определение содержания антител к тиреопероксидазе в крови</v>
          </cell>
          <cell r="D156" t="str">
            <v>Врач клинической лабораторной диагностики</v>
          </cell>
          <cell r="E156" t="str">
            <v>Фельдшер-лаборант</v>
          </cell>
          <cell r="F156">
            <v>22078</v>
          </cell>
          <cell r="G156">
            <v>12884</v>
          </cell>
          <cell r="H156">
            <v>3311.7</v>
          </cell>
          <cell r="I156">
            <v>1932.6</v>
          </cell>
          <cell r="J156">
            <v>4415.6000000000004</v>
          </cell>
          <cell r="K156">
            <v>2576.8000000000002</v>
          </cell>
          <cell r="L156">
            <v>3311.7</v>
          </cell>
          <cell r="M156">
            <v>1932.6</v>
          </cell>
          <cell r="P156">
            <v>3311.7</v>
          </cell>
          <cell r="Q156">
            <v>1932.6</v>
          </cell>
          <cell r="R156">
            <v>14350.7</v>
          </cell>
          <cell r="S156">
            <v>8374.6</v>
          </cell>
          <cell r="T156">
            <v>109286.09999999999</v>
          </cell>
          <cell r="U156">
            <v>63775.799999999996</v>
          </cell>
          <cell r="V156">
            <v>158.24</v>
          </cell>
          <cell r="W156">
            <v>147.94999999999999</v>
          </cell>
          <cell r="X156">
            <v>0.75</v>
          </cell>
          <cell r="Y156">
            <v>0.8</v>
          </cell>
          <cell r="Z156">
            <v>118.68</v>
          </cell>
          <cell r="AA156">
            <v>118.36</v>
          </cell>
          <cell r="AB156">
            <v>0.05</v>
          </cell>
          <cell r="AC156">
            <v>6.6666666666666666E-2</v>
          </cell>
          <cell r="AD156">
            <v>46.042340748230536</v>
          </cell>
          <cell r="AE156">
            <v>35.921933085501863</v>
          </cell>
          <cell r="AF156">
            <v>13.904786905965622</v>
          </cell>
          <cell r="AG156">
            <v>10.848423791821562</v>
          </cell>
          <cell r="AH156">
            <v>59.947127654196159</v>
          </cell>
          <cell r="AI156">
            <v>46.770356877323422</v>
          </cell>
          <cell r="AJ156">
            <v>106.71748453151957</v>
          </cell>
          <cell r="AK156">
            <v>155.83616524141217</v>
          </cell>
          <cell r="AL156">
            <v>1</v>
          </cell>
          <cell r="AM156">
            <v>155.83616524141217</v>
          </cell>
          <cell r="AN156">
            <v>8.0656922294667908</v>
          </cell>
          <cell r="AO156">
            <v>1</v>
          </cell>
          <cell r="AP156">
            <v>8.0656922294667908</v>
          </cell>
          <cell r="AQ156">
            <v>138.73272989097546</v>
          </cell>
          <cell r="AR156">
            <v>409.35207189337399</v>
          </cell>
          <cell r="AS156">
            <v>102.3380179733435</v>
          </cell>
          <cell r="AT156">
            <v>512</v>
          </cell>
        </row>
        <row r="157">
          <cell r="B157" t="str">
            <v>A09.05.201</v>
          </cell>
          <cell r="C157" t="str">
            <v>Исследование уровня антигена аденогенных раков CA 19-9 в крови</v>
          </cell>
          <cell r="D157" t="str">
            <v>Врач клинической лабораторной диагностики</v>
          </cell>
          <cell r="E157" t="str">
            <v>Фельдшер-лаборант</v>
          </cell>
          <cell r="F157">
            <v>22078</v>
          </cell>
          <cell r="G157">
            <v>12884</v>
          </cell>
          <cell r="H157">
            <v>3311.7</v>
          </cell>
          <cell r="I157">
            <v>1932.6</v>
          </cell>
          <cell r="J157">
            <v>4415.6000000000004</v>
          </cell>
          <cell r="K157">
            <v>2576.8000000000002</v>
          </cell>
          <cell r="L157">
            <v>3311.7</v>
          </cell>
          <cell r="M157">
            <v>1932.6</v>
          </cell>
          <cell r="P157">
            <v>3311.7</v>
          </cell>
          <cell r="Q157">
            <v>1932.6</v>
          </cell>
          <cell r="R157">
            <v>14350.7</v>
          </cell>
          <cell r="S157">
            <v>8374.6</v>
          </cell>
          <cell r="T157">
            <v>109286.09999999999</v>
          </cell>
          <cell r="U157">
            <v>63775.799999999996</v>
          </cell>
          <cell r="V157">
            <v>158.24</v>
          </cell>
          <cell r="W157">
            <v>147.94999999999999</v>
          </cell>
          <cell r="X157">
            <v>0.75</v>
          </cell>
          <cell r="Y157">
            <v>0.8</v>
          </cell>
          <cell r="Z157">
            <v>118.68</v>
          </cell>
          <cell r="AA157">
            <v>118.36</v>
          </cell>
          <cell r="AB157">
            <v>0.05</v>
          </cell>
          <cell r="AC157">
            <v>6.6666666666666666E-2</v>
          </cell>
          <cell r="AD157">
            <v>46.042340748230536</v>
          </cell>
          <cell r="AE157">
            <v>35.921933085501863</v>
          </cell>
          <cell r="AF157">
            <v>13.904786905965622</v>
          </cell>
          <cell r="AG157">
            <v>10.848423791821562</v>
          </cell>
          <cell r="AH157">
            <v>59.947127654196159</v>
          </cell>
          <cell r="AI157">
            <v>46.770356877323422</v>
          </cell>
          <cell r="AJ157">
            <v>106.71748453151957</v>
          </cell>
          <cell r="AK157">
            <v>155.83616524141217</v>
          </cell>
          <cell r="AL157">
            <v>1</v>
          </cell>
          <cell r="AM157">
            <v>155.83616524141217</v>
          </cell>
          <cell r="AN157">
            <v>8.0656922294667908</v>
          </cell>
          <cell r="AO157">
            <v>1</v>
          </cell>
          <cell r="AP157">
            <v>8.0656922294667908</v>
          </cell>
          <cell r="AQ157">
            <v>138.73272989097546</v>
          </cell>
          <cell r="AR157">
            <v>409.35207189337399</v>
          </cell>
          <cell r="AS157">
            <v>102.3380179733435</v>
          </cell>
          <cell r="AT157">
            <v>512</v>
          </cell>
        </row>
        <row r="158">
          <cell r="B158" t="str">
            <v>A09.05.195</v>
          </cell>
          <cell r="C158" t="str">
            <v>Исследование уровня ракового эмбрионального антигена в крови</v>
          </cell>
          <cell r="D158" t="str">
            <v>Врач клинической лабораторной диагностики</v>
          </cell>
          <cell r="E158" t="str">
            <v>Фельдшер-лаборант</v>
          </cell>
          <cell r="F158">
            <v>22078</v>
          </cell>
          <cell r="G158">
            <v>12884</v>
          </cell>
          <cell r="H158">
            <v>3311.7</v>
          </cell>
          <cell r="I158">
            <v>1932.6</v>
          </cell>
          <cell r="J158">
            <v>4415.6000000000004</v>
          </cell>
          <cell r="K158">
            <v>2576.8000000000002</v>
          </cell>
          <cell r="L158">
            <v>3311.7</v>
          </cell>
          <cell r="M158">
            <v>1932.6</v>
          </cell>
          <cell r="P158">
            <v>3311.7</v>
          </cell>
          <cell r="Q158">
            <v>1932.6</v>
          </cell>
          <cell r="R158">
            <v>14350.7</v>
          </cell>
          <cell r="S158">
            <v>8374.6</v>
          </cell>
          <cell r="T158">
            <v>109286.09999999999</v>
          </cell>
          <cell r="U158">
            <v>63775.799999999996</v>
          </cell>
          <cell r="V158">
            <v>158.24</v>
          </cell>
          <cell r="W158">
            <v>147.94999999999999</v>
          </cell>
          <cell r="X158">
            <v>0.75</v>
          </cell>
          <cell r="Y158">
            <v>0.8</v>
          </cell>
          <cell r="Z158">
            <v>118.68</v>
          </cell>
          <cell r="AA158">
            <v>118.36</v>
          </cell>
          <cell r="AB158">
            <v>0.05</v>
          </cell>
          <cell r="AC158">
            <v>6.6666666666666666E-2</v>
          </cell>
          <cell r="AD158">
            <v>46.042340748230536</v>
          </cell>
          <cell r="AE158">
            <v>35.921933085501863</v>
          </cell>
          <cell r="AF158">
            <v>13.904786905965622</v>
          </cell>
          <cell r="AG158">
            <v>10.848423791821562</v>
          </cell>
          <cell r="AH158">
            <v>59.947127654196159</v>
          </cell>
          <cell r="AI158">
            <v>46.770356877323422</v>
          </cell>
          <cell r="AJ158">
            <v>106.71748453151957</v>
          </cell>
          <cell r="AK158">
            <v>155.83616524141217</v>
          </cell>
          <cell r="AL158">
            <v>1</v>
          </cell>
          <cell r="AM158">
            <v>155.83616524141217</v>
          </cell>
          <cell r="AN158">
            <v>8.0656922294667908</v>
          </cell>
          <cell r="AO158">
            <v>1</v>
          </cell>
          <cell r="AP158">
            <v>8.0656922294667908</v>
          </cell>
          <cell r="AQ158">
            <v>138.73272989097546</v>
          </cell>
          <cell r="AR158">
            <v>409.35207189337399</v>
          </cell>
          <cell r="AS158">
            <v>102.3380179733435</v>
          </cell>
          <cell r="AT158">
            <v>512</v>
          </cell>
        </row>
        <row r="159">
          <cell r="B159" t="str">
            <v>A09.05.135</v>
          </cell>
          <cell r="C159" t="str">
            <v>Исследование уровня общего кортизола в крови</v>
          </cell>
          <cell r="D159" t="str">
            <v>Врач клинической лабораторной диагностики</v>
          </cell>
          <cell r="E159" t="str">
            <v>Фельдшер-лаборант</v>
          </cell>
          <cell r="F159">
            <v>22078</v>
          </cell>
          <cell r="G159">
            <v>12884</v>
          </cell>
          <cell r="H159">
            <v>3311.7</v>
          </cell>
          <cell r="I159">
            <v>1932.6</v>
          </cell>
          <cell r="J159">
            <v>4415.6000000000004</v>
          </cell>
          <cell r="K159">
            <v>2576.8000000000002</v>
          </cell>
          <cell r="L159">
            <v>3311.7</v>
          </cell>
          <cell r="M159">
            <v>1932.6</v>
          </cell>
          <cell r="P159">
            <v>3311.7</v>
          </cell>
          <cell r="Q159">
            <v>1932.6</v>
          </cell>
          <cell r="R159">
            <v>14350.7</v>
          </cell>
          <cell r="S159">
            <v>8374.6</v>
          </cell>
          <cell r="T159">
            <v>109286.09999999999</v>
          </cell>
          <cell r="U159">
            <v>63775.799999999996</v>
          </cell>
          <cell r="V159">
            <v>158.24</v>
          </cell>
          <cell r="W159">
            <v>147.94999999999999</v>
          </cell>
          <cell r="X159">
            <v>0.75</v>
          </cell>
          <cell r="Y159">
            <v>0.8</v>
          </cell>
          <cell r="Z159">
            <v>118.68</v>
          </cell>
          <cell r="AA159">
            <v>118.36</v>
          </cell>
          <cell r="AB159">
            <v>8.3333333333333329E-2</v>
          </cell>
          <cell r="AC159">
            <v>0.33333333333333331</v>
          </cell>
          <cell r="AD159">
            <v>76.737234580384211</v>
          </cell>
          <cell r="AE159">
            <v>179.6096654275093</v>
          </cell>
          <cell r="AF159">
            <v>23.174644843276031</v>
          </cell>
          <cell r="AG159">
            <v>54.242118959107806</v>
          </cell>
          <cell r="AH159">
            <v>99.911879423660238</v>
          </cell>
          <cell r="AI159">
            <v>233.85178438661711</v>
          </cell>
          <cell r="AJ159">
            <v>333.76366381027736</v>
          </cell>
          <cell r="AK159">
            <v>556.55773300504336</v>
          </cell>
          <cell r="AL159">
            <v>1</v>
          </cell>
          <cell r="AM159">
            <v>556.55773300504336</v>
          </cell>
          <cell r="AN159">
            <v>28.806043676667105</v>
          </cell>
          <cell r="AO159">
            <v>1</v>
          </cell>
          <cell r="AP159">
            <v>28.806043676667105</v>
          </cell>
          <cell r="AQ159">
            <v>433.8927629533606</v>
          </cell>
          <cell r="AR159">
            <v>1353.0202034453482</v>
          </cell>
          <cell r="AS159">
            <v>338.25505086133705</v>
          </cell>
          <cell r="AT159">
            <v>1691</v>
          </cell>
        </row>
        <row r="160">
          <cell r="B160" t="str">
            <v>A09.05.087</v>
          </cell>
          <cell r="C160" t="str">
            <v>Исследование уровня пролактина в крови</v>
          </cell>
          <cell r="D160" t="str">
            <v>Врач клинической лабораторной диагностики</v>
          </cell>
          <cell r="E160" t="str">
            <v>Фельдшер-лаборант</v>
          </cell>
          <cell r="F160">
            <v>22078</v>
          </cell>
          <cell r="G160">
            <v>12884</v>
          </cell>
          <cell r="H160">
            <v>3311.7</v>
          </cell>
          <cell r="I160">
            <v>1932.6</v>
          </cell>
          <cell r="J160">
            <v>4415.6000000000004</v>
          </cell>
          <cell r="K160">
            <v>2576.8000000000002</v>
          </cell>
          <cell r="L160">
            <v>3311.7</v>
          </cell>
          <cell r="M160">
            <v>1932.6</v>
          </cell>
          <cell r="P160">
            <v>3311.7</v>
          </cell>
          <cell r="Q160">
            <v>1932.6</v>
          </cell>
          <cell r="R160">
            <v>14350.7</v>
          </cell>
          <cell r="S160">
            <v>8374.6</v>
          </cell>
          <cell r="T160">
            <v>109286.09999999999</v>
          </cell>
          <cell r="U160">
            <v>63775.799999999996</v>
          </cell>
          <cell r="V160">
            <v>158.24</v>
          </cell>
          <cell r="W160">
            <v>147.94999999999999</v>
          </cell>
          <cell r="X160">
            <v>0.75</v>
          </cell>
          <cell r="Y160">
            <v>0.8</v>
          </cell>
          <cell r="Z160">
            <v>118.68</v>
          </cell>
          <cell r="AA160">
            <v>118.36</v>
          </cell>
          <cell r="AB160">
            <v>3.3333333333333333E-2</v>
          </cell>
          <cell r="AC160">
            <v>8.3333333333333329E-2</v>
          </cell>
          <cell r="AD160">
            <v>30.694893832153689</v>
          </cell>
          <cell r="AE160">
            <v>44.902416356877325</v>
          </cell>
          <cell r="AF160">
            <v>9.2698579373104142</v>
          </cell>
          <cell r="AG160">
            <v>13.560529739776952</v>
          </cell>
          <cell r="AH160">
            <v>39.964751769464101</v>
          </cell>
          <cell r="AI160">
            <v>58.462946096654278</v>
          </cell>
          <cell r="AJ160">
            <v>98.427697866118379</v>
          </cell>
          <cell r="AK160">
            <v>155.83616524141217</v>
          </cell>
          <cell r="AL160">
            <v>1</v>
          </cell>
          <cell r="AM160">
            <v>155.83616524141217</v>
          </cell>
          <cell r="AN160">
            <v>8.0656922294667908</v>
          </cell>
          <cell r="AO160">
            <v>1</v>
          </cell>
          <cell r="AP160">
            <v>8.0656922294667908</v>
          </cell>
          <cell r="AQ160">
            <v>127.9560072259539</v>
          </cell>
          <cell r="AR160">
            <v>390.28556256295121</v>
          </cell>
          <cell r="AS160">
            <v>97.571390640737803</v>
          </cell>
          <cell r="AT160">
            <v>488</v>
          </cell>
        </row>
        <row r="161">
          <cell r="B161" t="str">
            <v>A09.05.078</v>
          </cell>
          <cell r="C161" t="str">
            <v>Исследование уровня общего тестостерона в крови</v>
          </cell>
          <cell r="D161" t="str">
            <v>Врач клинической лабораторной диагностики</v>
          </cell>
          <cell r="E161" t="str">
            <v>Фельдшер-лаборант</v>
          </cell>
          <cell r="F161">
            <v>22078</v>
          </cell>
          <cell r="G161">
            <v>12884</v>
          </cell>
          <cell r="H161">
            <v>3311.7</v>
          </cell>
          <cell r="I161">
            <v>1932.6</v>
          </cell>
          <cell r="J161">
            <v>4415.6000000000004</v>
          </cell>
          <cell r="K161">
            <v>2576.8000000000002</v>
          </cell>
          <cell r="L161">
            <v>3311.7</v>
          </cell>
          <cell r="M161">
            <v>1932.6</v>
          </cell>
          <cell r="P161">
            <v>3311.7</v>
          </cell>
          <cell r="Q161">
            <v>1932.6</v>
          </cell>
          <cell r="R161">
            <v>14350.7</v>
          </cell>
          <cell r="S161">
            <v>8374.6</v>
          </cell>
          <cell r="T161">
            <v>109286.09999999999</v>
          </cell>
          <cell r="U161">
            <v>63775.799999999996</v>
          </cell>
          <cell r="V161">
            <v>158.24</v>
          </cell>
          <cell r="W161">
            <v>147.94999999999999</v>
          </cell>
          <cell r="X161">
            <v>0.75</v>
          </cell>
          <cell r="Y161">
            <v>0.8</v>
          </cell>
          <cell r="Z161">
            <v>118.68</v>
          </cell>
          <cell r="AA161">
            <v>118.36</v>
          </cell>
          <cell r="AB161">
            <v>8.3333333333333329E-2</v>
          </cell>
          <cell r="AC161">
            <v>0.33333333333333331</v>
          </cell>
          <cell r="AD161">
            <v>76.737234580384211</v>
          </cell>
          <cell r="AE161">
            <v>179.6096654275093</v>
          </cell>
          <cell r="AF161">
            <v>23.174644843276031</v>
          </cell>
          <cell r="AG161">
            <v>54.242118959107806</v>
          </cell>
          <cell r="AH161">
            <v>99.911879423660238</v>
          </cell>
          <cell r="AI161">
            <v>233.85178438661711</v>
          </cell>
          <cell r="AJ161">
            <v>333.76366381027736</v>
          </cell>
          <cell r="AK161">
            <v>556.55773300504336</v>
          </cell>
          <cell r="AL161">
            <v>1</v>
          </cell>
          <cell r="AM161">
            <v>556.55773300504336</v>
          </cell>
          <cell r="AN161">
            <v>28.806043676667105</v>
          </cell>
          <cell r="AO161">
            <v>1</v>
          </cell>
          <cell r="AP161">
            <v>28.806043676667105</v>
          </cell>
          <cell r="AQ161">
            <v>433.8927629533606</v>
          </cell>
          <cell r="AR161">
            <v>1353.0202034453482</v>
          </cell>
          <cell r="AS161">
            <v>338.25505086133705</v>
          </cell>
          <cell r="AT161">
            <v>1691</v>
          </cell>
        </row>
        <row r="162">
          <cell r="B162" t="str">
            <v>A09.28.055.001</v>
          </cell>
          <cell r="C162" t="str">
            <v>Количественное определение одной группы психоактивных веществ, в том числе наркотических средств и психотропных веществ, их метаболитов в моче иммунохимическим методом</v>
          </cell>
          <cell r="D162" t="str">
            <v>Врач клинической лабораторной диагностики</v>
          </cell>
          <cell r="E162" t="str">
            <v>Фельдшер-лаборант</v>
          </cell>
          <cell r="F162">
            <v>22078</v>
          </cell>
          <cell r="G162">
            <v>12884</v>
          </cell>
          <cell r="H162">
            <v>3311.7</v>
          </cell>
          <cell r="I162">
            <v>1932.6</v>
          </cell>
          <cell r="J162">
            <v>4415.6000000000004</v>
          </cell>
          <cell r="K162">
            <v>2576.8000000000002</v>
          </cell>
          <cell r="L162">
            <v>3311.7</v>
          </cell>
          <cell r="M162">
            <v>1932.6</v>
          </cell>
          <cell r="P162">
            <v>3311.7</v>
          </cell>
          <cell r="Q162">
            <v>1932.6</v>
          </cell>
          <cell r="R162">
            <v>14350.7</v>
          </cell>
          <cell r="S162">
            <v>8374.6</v>
          </cell>
          <cell r="T162">
            <v>109286.09999999999</v>
          </cell>
          <cell r="U162">
            <v>63775.799999999996</v>
          </cell>
          <cell r="V162">
            <v>158.24</v>
          </cell>
          <cell r="W162">
            <v>147.94999999999999</v>
          </cell>
          <cell r="X162">
            <v>0.75</v>
          </cell>
          <cell r="Y162">
            <v>0.8</v>
          </cell>
          <cell r="Z162">
            <v>118.68</v>
          </cell>
          <cell r="AA162">
            <v>118.36</v>
          </cell>
          <cell r="AB162">
            <v>0.13333333333333333</v>
          </cell>
          <cell r="AC162">
            <v>0.33333333333333331</v>
          </cell>
          <cell r="AD162">
            <v>122.77957532861475</v>
          </cell>
          <cell r="AE162">
            <v>179.6096654275093</v>
          </cell>
          <cell r="AF162">
            <v>37.079431749241657</v>
          </cell>
          <cell r="AG162">
            <v>54.242118959107806</v>
          </cell>
          <cell r="AH162">
            <v>159.8590070778564</v>
          </cell>
          <cell r="AI162">
            <v>233.85178438661711</v>
          </cell>
          <cell r="AJ162">
            <v>393.71079146447352</v>
          </cell>
          <cell r="AK162">
            <v>623.3446609656487</v>
          </cell>
          <cell r="AL162">
            <v>1</v>
          </cell>
          <cell r="AM162">
            <v>623.3446609656487</v>
          </cell>
          <cell r="AN162">
            <v>32.262768917867163</v>
          </cell>
          <cell r="AO162">
            <v>1</v>
          </cell>
          <cell r="AP162">
            <v>32.262768917867163</v>
          </cell>
          <cell r="AQ162">
            <v>511.82402890381559</v>
          </cell>
          <cell r="AR162">
            <v>1561.1422502518049</v>
          </cell>
          <cell r="AS162">
            <v>390.28556256295121</v>
          </cell>
          <cell r="AT162">
            <v>1951</v>
          </cell>
        </row>
        <row r="163">
          <cell r="B163" t="str">
            <v>A26.06.033</v>
          </cell>
          <cell r="C163" t="str">
            <v>Определение антител к хеликобактер пилори (Helicobacter pylori) в крови</v>
          </cell>
          <cell r="D163" t="str">
            <v>Врач клинической лабораторной диагностики</v>
          </cell>
          <cell r="E163" t="str">
            <v>Фельдшер-лаборант</v>
          </cell>
          <cell r="F163">
            <v>22078</v>
          </cell>
          <cell r="G163">
            <v>12884</v>
          </cell>
          <cell r="H163">
            <v>3311.7</v>
          </cell>
          <cell r="I163">
            <v>1932.6</v>
          </cell>
          <cell r="J163">
            <v>4415.6000000000004</v>
          </cell>
          <cell r="K163">
            <v>2576.8000000000002</v>
          </cell>
          <cell r="L163">
            <v>3311.7</v>
          </cell>
          <cell r="M163">
            <v>1932.6</v>
          </cell>
          <cell r="P163">
            <v>3311.7</v>
          </cell>
          <cell r="Q163">
            <v>1932.6</v>
          </cell>
          <cell r="R163">
            <v>14350.7</v>
          </cell>
          <cell r="S163">
            <v>8374.6</v>
          </cell>
          <cell r="T163">
            <v>109286.09999999999</v>
          </cell>
          <cell r="U163">
            <v>63775.799999999996</v>
          </cell>
          <cell r="V163">
            <v>158.24</v>
          </cell>
          <cell r="W163">
            <v>147.94999999999999</v>
          </cell>
          <cell r="X163">
            <v>0.75</v>
          </cell>
          <cell r="Y163">
            <v>0.8</v>
          </cell>
          <cell r="Z163">
            <v>118.68</v>
          </cell>
          <cell r="AA163">
            <v>118.36</v>
          </cell>
          <cell r="AB163">
            <v>3.3333333333333333E-2</v>
          </cell>
          <cell r="AC163">
            <v>6.6666666666666666E-2</v>
          </cell>
          <cell r="AD163">
            <v>30.694893832153689</v>
          </cell>
          <cell r="AE163">
            <v>35.921933085501863</v>
          </cell>
          <cell r="AF163">
            <v>9.2698579373104142</v>
          </cell>
          <cell r="AG163">
            <v>10.848423791821562</v>
          </cell>
          <cell r="AH163">
            <v>39.964751769464101</v>
          </cell>
          <cell r="AI163">
            <v>46.770356877323422</v>
          </cell>
          <cell r="AJ163">
            <v>86.735108646787523</v>
          </cell>
          <cell r="AK163">
            <v>133.57385592121042</v>
          </cell>
          <cell r="AL163">
            <v>1</v>
          </cell>
          <cell r="AM163">
            <v>133.57385592121042</v>
          </cell>
          <cell r="AN163">
            <v>6.9134504824001057</v>
          </cell>
          <cell r="AO163">
            <v>1</v>
          </cell>
          <cell r="AP163">
            <v>6.9134504824001057</v>
          </cell>
          <cell r="AQ163">
            <v>112.75564124082378</v>
          </cell>
          <cell r="AR163">
            <v>339.97805629122183</v>
          </cell>
          <cell r="AS163">
            <v>84.994514072805458</v>
          </cell>
          <cell r="AT163">
            <v>425</v>
          </cell>
        </row>
        <row r="164">
          <cell r="B164" t="str">
            <v>A09.05.193</v>
          </cell>
          <cell r="C164" t="str">
            <v>Исследование уровня тропонинов I, T в крови</v>
          </cell>
          <cell r="D164" t="str">
            <v>Врач клинической лабораторной диагностики</v>
          </cell>
          <cell r="E164" t="str">
            <v>Фельдшер-лаборант</v>
          </cell>
          <cell r="F164">
            <v>22078</v>
          </cell>
          <cell r="G164">
            <v>12884</v>
          </cell>
          <cell r="H164">
            <v>3311.7</v>
          </cell>
          <cell r="I164">
            <v>1932.6</v>
          </cell>
          <cell r="J164">
            <v>4415.6000000000004</v>
          </cell>
          <cell r="K164">
            <v>2576.8000000000002</v>
          </cell>
          <cell r="L164">
            <v>3311.7</v>
          </cell>
          <cell r="M164">
            <v>1932.6</v>
          </cell>
          <cell r="P164">
            <v>3311.7</v>
          </cell>
          <cell r="Q164">
            <v>1932.6</v>
          </cell>
          <cell r="R164">
            <v>14350.7</v>
          </cell>
          <cell r="S164">
            <v>8374.6</v>
          </cell>
          <cell r="T164">
            <v>109286.09999999999</v>
          </cell>
          <cell r="U164">
            <v>63775.799999999996</v>
          </cell>
          <cell r="V164">
            <v>158.24</v>
          </cell>
          <cell r="W164">
            <v>147.94999999999999</v>
          </cell>
          <cell r="X164">
            <v>0.75</v>
          </cell>
          <cell r="Y164">
            <v>0.8</v>
          </cell>
          <cell r="Z164">
            <v>118.68</v>
          </cell>
          <cell r="AA164">
            <v>118.36</v>
          </cell>
          <cell r="AB164">
            <v>0</v>
          </cell>
          <cell r="AC164">
            <v>5.8333333333333334E-2</v>
          </cell>
          <cell r="AD164">
            <v>0</v>
          </cell>
          <cell r="AE164">
            <v>31.431691449814128</v>
          </cell>
          <cell r="AF164">
            <v>0</v>
          </cell>
          <cell r="AG164">
            <v>9.4923708178438666</v>
          </cell>
          <cell r="AH164">
            <v>0</v>
          </cell>
          <cell r="AI164">
            <v>40.924062267657995</v>
          </cell>
          <cell r="AJ164">
            <v>40.924062267657995</v>
          </cell>
          <cell r="AK164">
            <v>77.918082620706087</v>
          </cell>
          <cell r="AL164">
            <v>1</v>
          </cell>
          <cell r="AM164">
            <v>77.918082620706087</v>
          </cell>
          <cell r="AN164">
            <v>4.0328461147333954</v>
          </cell>
          <cell r="AO164">
            <v>1</v>
          </cell>
          <cell r="AP164">
            <v>4.0328461147333954</v>
          </cell>
          <cell r="AQ164">
            <v>53.201280947955397</v>
          </cell>
          <cell r="AR164">
            <v>176.07627195105289</v>
          </cell>
          <cell r="AS164">
            <v>44.019067987763222</v>
          </cell>
          <cell r="AT164">
            <v>220</v>
          </cell>
        </row>
        <row r="165">
          <cell r="B165" t="str">
            <v>A09.05.051.001</v>
          </cell>
          <cell r="C165" t="str">
            <v>Определение концентрации Д-димера в крови</v>
          </cell>
          <cell r="D165" t="str">
            <v>Врач клинической лабораторной диагностики</v>
          </cell>
          <cell r="E165" t="str">
            <v>Фельдшер-лаборант</v>
          </cell>
          <cell r="F165">
            <v>22078</v>
          </cell>
          <cell r="G165">
            <v>12884</v>
          </cell>
          <cell r="H165">
            <v>3311.7</v>
          </cell>
          <cell r="I165">
            <v>1932.6</v>
          </cell>
          <cell r="J165">
            <v>4415.6000000000004</v>
          </cell>
          <cell r="K165">
            <v>2576.8000000000002</v>
          </cell>
          <cell r="L165">
            <v>3311.7</v>
          </cell>
          <cell r="M165">
            <v>1932.6</v>
          </cell>
          <cell r="P165">
            <v>3311.7</v>
          </cell>
          <cell r="Q165">
            <v>1932.6</v>
          </cell>
          <cell r="R165">
            <v>14350.7</v>
          </cell>
          <cell r="S165">
            <v>8374.6</v>
          </cell>
          <cell r="T165">
            <v>109286.09999999999</v>
          </cell>
          <cell r="U165">
            <v>63775.799999999996</v>
          </cell>
          <cell r="V165">
            <v>158.24</v>
          </cell>
          <cell r="W165">
            <v>147.94999999999999</v>
          </cell>
          <cell r="X165">
            <v>0.75</v>
          </cell>
          <cell r="Y165">
            <v>0.8</v>
          </cell>
          <cell r="Z165">
            <v>118.68</v>
          </cell>
          <cell r="AA165">
            <v>118.36</v>
          </cell>
          <cell r="AB165">
            <v>3.3333333333333333E-2</v>
          </cell>
          <cell r="AC165">
            <v>6.6666666666666666E-2</v>
          </cell>
          <cell r="AD165">
            <v>30.694893832153689</v>
          </cell>
          <cell r="AE165">
            <v>35.921933085501863</v>
          </cell>
          <cell r="AF165">
            <v>9.2698579373104142</v>
          </cell>
          <cell r="AG165">
            <v>10.848423791821562</v>
          </cell>
          <cell r="AH165">
            <v>39.964751769464101</v>
          </cell>
          <cell r="AI165">
            <v>46.770356877323422</v>
          </cell>
          <cell r="AJ165">
            <v>86.735108646787523</v>
          </cell>
          <cell r="AK165">
            <v>133.57385592121042</v>
          </cell>
          <cell r="AL165">
            <v>1</v>
          </cell>
          <cell r="AM165">
            <v>133.57385592121042</v>
          </cell>
          <cell r="AN165">
            <v>6.9134504824001057</v>
          </cell>
          <cell r="AO165">
            <v>1</v>
          </cell>
          <cell r="AP165">
            <v>6.9134504824001057</v>
          </cell>
          <cell r="AQ165">
            <v>112.75564124082378</v>
          </cell>
          <cell r="AR165">
            <v>339.97805629122183</v>
          </cell>
          <cell r="AS165">
            <v>84.994514072805458</v>
          </cell>
          <cell r="AT165">
            <v>425</v>
          </cell>
        </row>
        <row r="166">
          <cell r="B166" t="str">
            <v>A09.05.305</v>
          </cell>
          <cell r="C166" t="str">
            <v>Количественное определение карбогидрат-дефицитного трансферрина (CDT) в сыворотке крови методом жидкостной хроматографии</v>
          </cell>
          <cell r="D166" t="str">
            <v>Врач клинической лабораторной диагностики</v>
          </cell>
          <cell r="E166" t="str">
            <v>Фельдшер-лаборант</v>
          </cell>
          <cell r="F166">
            <v>22078</v>
          </cell>
          <cell r="G166">
            <v>12884</v>
          </cell>
          <cell r="H166">
            <v>3311.7</v>
          </cell>
          <cell r="I166">
            <v>1932.6</v>
          </cell>
          <cell r="J166">
            <v>4415.6000000000004</v>
          </cell>
          <cell r="K166">
            <v>2576.8000000000002</v>
          </cell>
          <cell r="L166">
            <v>3311.7</v>
          </cell>
          <cell r="M166">
            <v>1932.6</v>
          </cell>
          <cell r="P166">
            <v>3311.7</v>
          </cell>
          <cell r="Q166">
            <v>1932.6</v>
          </cell>
          <cell r="R166">
            <v>14350.7</v>
          </cell>
          <cell r="S166">
            <v>8374.6</v>
          </cell>
          <cell r="T166">
            <v>109286.09999999999</v>
          </cell>
          <cell r="U166">
            <v>63775.799999999996</v>
          </cell>
          <cell r="V166">
            <v>158.24</v>
          </cell>
          <cell r="W166">
            <v>147.94999999999999</v>
          </cell>
          <cell r="X166">
            <v>0.75</v>
          </cell>
          <cell r="Y166">
            <v>0.8</v>
          </cell>
          <cell r="Z166">
            <v>118.68</v>
          </cell>
          <cell r="AA166">
            <v>118.36</v>
          </cell>
          <cell r="AB166">
            <v>0.25833333333333336</v>
          </cell>
          <cell r="AC166">
            <v>9.166666666666666E-2</v>
          </cell>
          <cell r="AD166">
            <v>237.8854271991911</v>
          </cell>
          <cell r="AE166">
            <v>49.392657992565056</v>
          </cell>
          <cell r="AF166">
            <v>71.841399014155712</v>
          </cell>
          <cell r="AG166">
            <v>14.916582713754647</v>
          </cell>
          <cell r="AH166">
            <v>309.72682621334684</v>
          </cell>
          <cell r="AI166">
            <v>64.309240706319699</v>
          </cell>
          <cell r="AJ166">
            <v>374.03606691966655</v>
          </cell>
          <cell r="AK166">
            <v>467.50849572423652</v>
          </cell>
          <cell r="AL166">
            <v>1</v>
          </cell>
          <cell r="AM166">
            <v>467.50849572423652</v>
          </cell>
          <cell r="AN166">
            <v>24.197076688400372</v>
          </cell>
          <cell r="AO166">
            <v>1</v>
          </cell>
          <cell r="AP166">
            <v>24.197076688400372</v>
          </cell>
          <cell r="AQ166">
            <v>486.24688699556651</v>
          </cell>
          <cell r="AR166">
            <v>1351.98852632787</v>
          </cell>
          <cell r="AS166">
            <v>337.99713158196749</v>
          </cell>
          <cell r="AT166">
            <v>1690</v>
          </cell>
        </row>
        <row r="167">
          <cell r="B167" t="str">
            <v>A26.21.001</v>
          </cell>
          <cell r="C167" t="str">
            <v xml:space="preserve">Микроскопическое исследование отделяемого из уретры на гонококк (Neisseria gonorrhoeae) </v>
          </cell>
          <cell r="D167" t="str">
            <v>Врач клинической лабораторной диагностики</v>
          </cell>
          <cell r="E167" t="str">
            <v>Фельдшер-лаборант</v>
          </cell>
          <cell r="F167">
            <v>22078</v>
          </cell>
          <cell r="G167">
            <v>12884</v>
          </cell>
          <cell r="H167">
            <v>3311.7</v>
          </cell>
          <cell r="I167">
            <v>1932.6</v>
          </cell>
          <cell r="J167">
            <v>4415.6000000000004</v>
          </cell>
          <cell r="K167">
            <v>2576.8000000000002</v>
          </cell>
          <cell r="L167">
            <v>3311.7</v>
          </cell>
          <cell r="M167">
            <v>1932.6</v>
          </cell>
          <cell r="P167">
            <v>3311.7</v>
          </cell>
          <cell r="Q167">
            <v>1932.6</v>
          </cell>
          <cell r="R167">
            <v>14350.7</v>
          </cell>
          <cell r="S167">
            <v>8374.6</v>
          </cell>
          <cell r="T167">
            <v>109286.09999999999</v>
          </cell>
          <cell r="U167">
            <v>63775.799999999996</v>
          </cell>
          <cell r="V167">
            <v>158.24</v>
          </cell>
          <cell r="W167">
            <v>147.94999999999999</v>
          </cell>
          <cell r="X167">
            <v>0.75</v>
          </cell>
          <cell r="Y167">
            <v>0.8</v>
          </cell>
          <cell r="Z167">
            <v>118.68</v>
          </cell>
          <cell r="AA167">
            <v>118.36</v>
          </cell>
          <cell r="AB167">
            <v>0.33300000000000002</v>
          </cell>
          <cell r="AC167">
            <v>8.3000000000000004E-2</v>
          </cell>
          <cell r="AD167">
            <v>306.64198938321539</v>
          </cell>
          <cell r="AE167">
            <v>44.722806691449819</v>
          </cell>
          <cell r="AF167">
            <v>92.605880793731046</v>
          </cell>
          <cell r="AG167">
            <v>13.506287620817846</v>
          </cell>
          <cell r="AH167">
            <v>399.24787017694644</v>
          </cell>
          <cell r="AI167">
            <v>58.229094312267662</v>
          </cell>
          <cell r="AJ167">
            <v>457.47696448921408</v>
          </cell>
          <cell r="AK167">
            <v>555.66724063223546</v>
          </cell>
          <cell r="AL167">
            <v>1</v>
          </cell>
          <cell r="AM167">
            <v>555.66724063223546</v>
          </cell>
          <cell r="AN167">
            <v>28.75995400678444</v>
          </cell>
          <cell r="AO167">
            <v>1</v>
          </cell>
          <cell r="AP167">
            <v>28.75995400678444</v>
          </cell>
          <cell r="AQ167">
            <v>594.72005383597832</v>
          </cell>
          <cell r="AR167">
            <v>1636.6242129642123</v>
          </cell>
          <cell r="AS167">
            <v>409.15605324105309</v>
          </cell>
          <cell r="AT167">
            <v>2046</v>
          </cell>
        </row>
        <row r="168">
          <cell r="B168" t="str">
            <v>A26.20.001</v>
          </cell>
          <cell r="C168" t="str">
            <v>Микроскопическое исследование отделяемого женских половых органов на гонококк (Neisseria gonorrhoeae)</v>
          </cell>
          <cell r="D168" t="str">
            <v>Врач клинической лабораторной диагностики</v>
          </cell>
          <cell r="E168" t="str">
            <v>Фельдшер-лаборант</v>
          </cell>
          <cell r="F168">
            <v>22078</v>
          </cell>
          <cell r="G168">
            <v>12884</v>
          </cell>
          <cell r="H168">
            <v>3311.7</v>
          </cell>
          <cell r="I168">
            <v>1932.6</v>
          </cell>
          <cell r="J168">
            <v>4415.6000000000004</v>
          </cell>
          <cell r="K168">
            <v>2576.8000000000002</v>
          </cell>
          <cell r="L168">
            <v>3311.7</v>
          </cell>
          <cell r="M168">
            <v>1932.6</v>
          </cell>
          <cell r="P168">
            <v>3311.7</v>
          </cell>
          <cell r="Q168">
            <v>1932.6</v>
          </cell>
          <cell r="R168">
            <v>14350.7</v>
          </cell>
          <cell r="S168">
            <v>8374.6</v>
          </cell>
          <cell r="T168">
            <v>109286.09999999999</v>
          </cell>
          <cell r="U168">
            <v>63775.799999999996</v>
          </cell>
          <cell r="V168">
            <v>158.24</v>
          </cell>
          <cell r="W168">
            <v>147.94999999999999</v>
          </cell>
          <cell r="X168">
            <v>0.75</v>
          </cell>
          <cell r="Y168">
            <v>0.8</v>
          </cell>
          <cell r="Z168">
            <v>118.68</v>
          </cell>
          <cell r="AA168">
            <v>118.36</v>
          </cell>
          <cell r="AB168">
            <v>0.33300000000000002</v>
          </cell>
          <cell r="AC168">
            <v>8.3000000000000004E-2</v>
          </cell>
          <cell r="AD168">
            <v>306.64198938321539</v>
          </cell>
          <cell r="AE168">
            <v>44.722806691449819</v>
          </cell>
          <cell r="AF168">
            <v>92.605880793731046</v>
          </cell>
          <cell r="AG168">
            <v>13.506287620817846</v>
          </cell>
          <cell r="AH168">
            <v>399.24787017694644</v>
          </cell>
          <cell r="AI168">
            <v>58.229094312267662</v>
          </cell>
          <cell r="AJ168">
            <v>457.47696448921408</v>
          </cell>
          <cell r="AK168">
            <v>555.66724063223546</v>
          </cell>
          <cell r="AL168">
            <v>1</v>
          </cell>
          <cell r="AM168">
            <v>555.66724063223546</v>
          </cell>
          <cell r="AN168">
            <v>28.75995400678444</v>
          </cell>
          <cell r="AO168">
            <v>1</v>
          </cell>
          <cell r="AP168">
            <v>28.75995400678444</v>
          </cell>
          <cell r="AQ168">
            <v>594.72005383597832</v>
          </cell>
          <cell r="AR168">
            <v>1636.6242129642123</v>
          </cell>
          <cell r="AS168">
            <v>409.15605324105309</v>
          </cell>
          <cell r="AT168">
            <v>2046</v>
          </cell>
        </row>
        <row r="169">
          <cell r="B169" t="str">
            <v>A12.28.002</v>
          </cell>
          <cell r="C169" t="str">
            <v>Исследование функции нефронов по клиренсу креатинина (проба Реберга)</v>
          </cell>
          <cell r="D169" t="str">
            <v>Врач клинической лабораторной диагностики</v>
          </cell>
          <cell r="E169" t="str">
            <v>Медицинская сестра</v>
          </cell>
          <cell r="F169">
            <v>23293</v>
          </cell>
          <cell r="G169">
            <v>13593</v>
          </cell>
          <cell r="H169">
            <v>3493.95</v>
          </cell>
          <cell r="I169">
            <v>2038.9499999999998</v>
          </cell>
          <cell r="J169">
            <v>4658.6000000000004</v>
          </cell>
          <cell r="K169">
            <v>2718.6000000000004</v>
          </cell>
          <cell r="L169">
            <v>3493.95</v>
          </cell>
          <cell r="M169">
            <v>2038.9499999999998</v>
          </cell>
          <cell r="P169">
            <v>3493.95</v>
          </cell>
          <cell r="Q169">
            <v>2038.9499999999998</v>
          </cell>
          <cell r="R169">
            <v>15140.45</v>
          </cell>
          <cell r="S169">
            <v>8835.4500000000007</v>
          </cell>
          <cell r="T169">
            <v>115300.34999999999</v>
          </cell>
          <cell r="U169">
            <v>67285.350000000006</v>
          </cell>
          <cell r="V169">
            <v>158.24</v>
          </cell>
          <cell r="W169">
            <v>147.94999999999999</v>
          </cell>
          <cell r="X169">
            <v>0.75</v>
          </cell>
          <cell r="Y169">
            <v>0.8</v>
          </cell>
          <cell r="Z169">
            <v>118.68</v>
          </cell>
          <cell r="AA169">
            <v>118.36</v>
          </cell>
          <cell r="AB169">
            <v>0</v>
          </cell>
          <cell r="AC169">
            <v>0.33300000000000002</v>
          </cell>
          <cell r="AD169">
            <v>0</v>
          </cell>
          <cell r="AE169">
            <v>189.30400092936807</v>
          </cell>
          <cell r="AF169">
            <v>0</v>
          </cell>
          <cell r="AG169">
            <v>57.169808280669159</v>
          </cell>
          <cell r="AH169">
            <v>0</v>
          </cell>
          <cell r="AI169">
            <v>246.47380921003725</v>
          </cell>
          <cell r="AJ169">
            <v>246.47380921003725</v>
          </cell>
          <cell r="AK169">
            <v>444.80094021763074</v>
          </cell>
          <cell r="AL169">
            <v>1</v>
          </cell>
          <cell r="AM169">
            <v>444.80094021763074</v>
          </cell>
          <cell r="AN169">
            <v>23.021790106392352</v>
          </cell>
          <cell r="AO169">
            <v>1</v>
          </cell>
          <cell r="AP169">
            <v>23.021790106392352</v>
          </cell>
          <cell r="AQ169">
            <v>320.41595197304844</v>
          </cell>
          <cell r="AR169">
            <v>1034.7124915071088</v>
          </cell>
          <cell r="AS169">
            <v>258.67812287677719</v>
          </cell>
          <cell r="AT169">
            <v>1293</v>
          </cell>
        </row>
        <row r="170">
          <cell r="B170" t="str">
            <v>A09.05.076</v>
          </cell>
          <cell r="C170" t="str">
            <v>Исследование уровня ферритина в крови</v>
          </cell>
          <cell r="D170" t="str">
            <v>Врач клинической лабораторной диагностики</v>
          </cell>
          <cell r="E170" t="str">
            <v>Фельдшер-лаборант</v>
          </cell>
          <cell r="F170">
            <v>26787</v>
          </cell>
          <cell r="G170">
            <v>14953</v>
          </cell>
          <cell r="H170">
            <v>4018.0499999999997</v>
          </cell>
          <cell r="I170">
            <v>2242.9499999999998</v>
          </cell>
          <cell r="J170">
            <v>5357.4000000000005</v>
          </cell>
          <cell r="K170">
            <v>2990.6000000000004</v>
          </cell>
          <cell r="L170">
            <v>4018.0499999999997</v>
          </cell>
          <cell r="M170">
            <v>2242.9499999999998</v>
          </cell>
          <cell r="P170">
            <v>4018.0499999999997</v>
          </cell>
          <cell r="Q170">
            <v>2242.9499999999998</v>
          </cell>
          <cell r="R170">
            <v>17411.55</v>
          </cell>
          <cell r="S170">
            <v>9719.4500000000007</v>
          </cell>
          <cell r="T170">
            <v>132595.65000000002</v>
          </cell>
          <cell r="U170">
            <v>74017.350000000006</v>
          </cell>
          <cell r="V170">
            <v>148.38333333333335</v>
          </cell>
          <cell r="W170">
            <v>148.38333333333335</v>
          </cell>
          <cell r="X170">
            <v>0.75</v>
          </cell>
          <cell r="Y170">
            <v>0.8</v>
          </cell>
          <cell r="Z170">
            <v>111.28750000000002</v>
          </cell>
          <cell r="AA170">
            <v>118.70666666666669</v>
          </cell>
          <cell r="AB170">
            <v>8.3333333333333329E-2</v>
          </cell>
          <cell r="AC170">
            <v>0.33333333333333331</v>
          </cell>
          <cell r="AD170">
            <v>99.28911602830506</v>
          </cell>
          <cell r="AE170">
            <v>207.84384477142532</v>
          </cell>
          <cell r="AF170">
            <v>29.985313040548128</v>
          </cell>
          <cell r="AG170">
            <v>62.768841120970443</v>
          </cell>
          <cell r="AH170">
            <v>129.27442906885318</v>
          </cell>
          <cell r="AI170">
            <v>270.61268589239575</v>
          </cell>
          <cell r="AJ170">
            <v>399.88711496124893</v>
          </cell>
          <cell r="AK170">
            <v>944.87480149959379</v>
          </cell>
          <cell r="AL170">
            <v>3</v>
          </cell>
          <cell r="AM170">
            <v>944.87480149959379</v>
          </cell>
          <cell r="AN170">
            <v>31.993121800837599</v>
          </cell>
          <cell r="AO170">
            <v>2</v>
          </cell>
          <cell r="AP170">
            <v>31.993121800837599</v>
          </cell>
          <cell r="AQ170">
            <v>519.8532494496236</v>
          </cell>
          <cell r="AR170">
            <v>1896.608287711304</v>
          </cell>
          <cell r="AS170">
            <v>474.152071927826</v>
          </cell>
          <cell r="AT170">
            <v>2371</v>
          </cell>
        </row>
        <row r="171">
          <cell r="B171" t="str">
            <v>B03.016.011</v>
          </cell>
          <cell r="C171" t="str">
            <v>Исследование кислотно-основного состояния и газов крови</v>
          </cell>
          <cell r="D171" t="str">
            <v>Врач клинической лабораторной диагностики</v>
          </cell>
          <cell r="E171" t="str">
            <v>Фельдшер-лаборант</v>
          </cell>
          <cell r="F171">
            <v>26787</v>
          </cell>
          <cell r="G171">
            <v>14953</v>
          </cell>
          <cell r="H171">
            <v>4018.0499999999997</v>
          </cell>
          <cell r="I171">
            <v>2242.9499999999998</v>
          </cell>
          <cell r="J171">
            <v>5357.4000000000005</v>
          </cell>
          <cell r="K171">
            <v>2990.6000000000004</v>
          </cell>
          <cell r="L171">
            <v>4018.0499999999997</v>
          </cell>
          <cell r="M171">
            <v>2242.9499999999998</v>
          </cell>
          <cell r="P171">
            <v>4018.0499999999997</v>
          </cell>
          <cell r="Q171">
            <v>2242.9499999999998</v>
          </cell>
          <cell r="R171">
            <v>17411.55</v>
          </cell>
          <cell r="S171">
            <v>9719.4500000000007</v>
          </cell>
          <cell r="T171">
            <v>132595.65000000002</v>
          </cell>
          <cell r="U171">
            <v>74017.350000000006</v>
          </cell>
          <cell r="V171">
            <v>148.38333333333335</v>
          </cell>
          <cell r="W171">
            <v>148.38333333333335</v>
          </cell>
          <cell r="X171">
            <v>0.75</v>
          </cell>
          <cell r="Y171">
            <v>0.8</v>
          </cell>
          <cell r="Z171">
            <v>111.28750000000002</v>
          </cell>
          <cell r="AA171">
            <v>118.70666666666669</v>
          </cell>
          <cell r="AB171">
            <v>8.3333333333333329E-2</v>
          </cell>
          <cell r="AC171">
            <v>0.13333333333333333</v>
          </cell>
          <cell r="AD171">
            <v>99.28911602830506</v>
          </cell>
          <cell r="AE171">
            <v>83.137537908570124</v>
          </cell>
          <cell r="AF171">
            <v>29.985313040548128</v>
          </cell>
          <cell r="AG171">
            <v>25.107536448388178</v>
          </cell>
          <cell r="AH171">
            <v>129.27442906885318</v>
          </cell>
          <cell r="AI171">
            <v>108.2450743569583</v>
          </cell>
          <cell r="AJ171">
            <v>237.51950342581148</v>
          </cell>
          <cell r="AK171">
            <v>1500.4765873015874</v>
          </cell>
          <cell r="AL171">
            <v>3</v>
          </cell>
          <cell r="AM171">
            <v>1500.4765873015874</v>
          </cell>
          <cell r="AN171">
            <v>8.07924327941892</v>
          </cell>
          <cell r="AO171">
            <v>2</v>
          </cell>
          <cell r="AP171">
            <v>8.07924327941892</v>
          </cell>
          <cell r="AQ171">
            <v>308.77535445355494</v>
          </cell>
          <cell r="AR171">
            <v>2054.850688460373</v>
          </cell>
          <cell r="AS171">
            <v>513.71267211509326</v>
          </cell>
          <cell r="AT171">
            <v>2569</v>
          </cell>
        </row>
        <row r="172">
          <cell r="B172" t="str">
            <v>A09.05.209</v>
          </cell>
          <cell r="C172" t="str">
            <v>Исследование уровня прокальцитонина в крови</v>
          </cell>
          <cell r="D172" t="str">
            <v>Врач клинической лабораторной диагностики</v>
          </cell>
          <cell r="E172" t="str">
            <v>Фельдшер-лаборант</v>
          </cell>
          <cell r="F172">
            <v>26787</v>
          </cell>
          <cell r="G172">
            <v>14953</v>
          </cell>
          <cell r="H172">
            <v>4018.0499999999997</v>
          </cell>
          <cell r="I172">
            <v>2242.9499999999998</v>
          </cell>
          <cell r="J172">
            <v>5357.4000000000005</v>
          </cell>
          <cell r="K172">
            <v>2990.6000000000004</v>
          </cell>
          <cell r="L172">
            <v>4018.0499999999997</v>
          </cell>
          <cell r="M172">
            <v>2242.9499999999998</v>
          </cell>
          <cell r="P172">
            <v>4018.0499999999997</v>
          </cell>
          <cell r="Q172">
            <v>2242.9499999999998</v>
          </cell>
          <cell r="R172">
            <v>17411.55</v>
          </cell>
          <cell r="S172">
            <v>9719.4500000000007</v>
          </cell>
          <cell r="T172">
            <v>132595.65000000002</v>
          </cell>
          <cell r="U172">
            <v>74017.350000000006</v>
          </cell>
          <cell r="V172">
            <v>148.38333333333335</v>
          </cell>
          <cell r="W172">
            <v>148.38333333333335</v>
          </cell>
          <cell r="X172">
            <v>0.75</v>
          </cell>
          <cell r="Y172">
            <v>0.8</v>
          </cell>
          <cell r="Z172">
            <v>111.28750000000002</v>
          </cell>
          <cell r="AA172">
            <v>118.70666666666669</v>
          </cell>
          <cell r="AB172">
            <v>8.3333333333333329E-2</v>
          </cell>
          <cell r="AC172">
            <v>0.13333333333333333</v>
          </cell>
          <cell r="AD172">
            <v>99.28911602830506</v>
          </cell>
          <cell r="AE172">
            <v>83.137537908570124</v>
          </cell>
          <cell r="AF172">
            <v>29.985313040548128</v>
          </cell>
          <cell r="AG172">
            <v>25.107536448388178</v>
          </cell>
          <cell r="AH172">
            <v>129.27442906885318</v>
          </cell>
          <cell r="AI172">
            <v>108.2450743569583</v>
          </cell>
          <cell r="AJ172">
            <v>237.51950342581148</v>
          </cell>
          <cell r="AK172">
            <v>2561.5000000000005</v>
          </cell>
          <cell r="AL172">
            <v>3</v>
          </cell>
          <cell r="AM172">
            <v>2561.5000000000005</v>
          </cell>
          <cell r="AN172">
            <v>17.4062419369073</v>
          </cell>
          <cell r="AO172">
            <v>2</v>
          </cell>
          <cell r="AP172">
            <v>17.4062419369073</v>
          </cell>
          <cell r="AQ172">
            <v>308.77535445355494</v>
          </cell>
          <cell r="AR172">
            <v>3125.2010998162741</v>
          </cell>
          <cell r="AS172">
            <v>781.30027495406853</v>
          </cell>
          <cell r="AT172">
            <v>3907</v>
          </cell>
        </row>
        <row r="173">
          <cell r="B173" t="str">
            <v>A09.05.153</v>
          </cell>
          <cell r="C173" t="str">
            <v>Исследование уровня прогестерона в крови</v>
          </cell>
          <cell r="D173" t="str">
            <v>Врач клинической лабораторной диагностики</v>
          </cell>
          <cell r="E173" t="str">
            <v>Фельдшер-лаборант</v>
          </cell>
          <cell r="F173">
            <v>27993</v>
          </cell>
          <cell r="G173">
            <v>16122</v>
          </cell>
          <cell r="H173">
            <v>4198.95</v>
          </cell>
          <cell r="I173">
            <v>2418.2999999999997</v>
          </cell>
          <cell r="J173">
            <v>5598.6</v>
          </cell>
          <cell r="K173">
            <v>3224.4</v>
          </cell>
          <cell r="L173">
            <v>4198.95</v>
          </cell>
          <cell r="M173">
            <v>2418.2999999999997</v>
          </cell>
          <cell r="P173">
            <v>4198.95</v>
          </cell>
          <cell r="Q173">
            <v>2418.2999999999997</v>
          </cell>
          <cell r="R173">
            <v>18195.45</v>
          </cell>
          <cell r="S173">
            <v>10479.299999999999</v>
          </cell>
          <cell r="T173">
            <v>138565.34999999998</v>
          </cell>
          <cell r="U173">
            <v>79803.899999999994</v>
          </cell>
          <cell r="V173">
            <v>147.86666666666667</v>
          </cell>
          <cell r="W173">
            <v>147.86666666666667</v>
          </cell>
          <cell r="X173">
            <v>0.75</v>
          </cell>
          <cell r="Y173">
            <v>0.8</v>
          </cell>
          <cell r="Z173">
            <v>110.9</v>
          </cell>
          <cell r="AA173">
            <v>118.29333333333335</v>
          </cell>
          <cell r="AB173">
            <v>0.5</v>
          </cell>
          <cell r="AC173">
            <v>0.5</v>
          </cell>
          <cell r="AD173">
            <v>624.73106402164103</v>
          </cell>
          <cell r="AE173">
            <v>337.31359896302968</v>
          </cell>
          <cell r="AF173">
            <v>188.66878133453559</v>
          </cell>
          <cell r="AG173">
            <v>101.86870688683496</v>
          </cell>
          <cell r="AH173">
            <v>813.39984535617668</v>
          </cell>
          <cell r="AI173">
            <v>439.18230584986463</v>
          </cell>
          <cell r="AJ173">
            <v>1252.5821512060413</v>
          </cell>
          <cell r="AK173">
            <v>1097.4155000000001</v>
          </cell>
          <cell r="AL173">
            <v>3</v>
          </cell>
          <cell r="AM173">
            <v>1097.4155000000001</v>
          </cell>
          <cell r="AN173">
            <v>44.945690265522352</v>
          </cell>
          <cell r="AO173">
            <v>2</v>
          </cell>
          <cell r="AP173">
            <v>44.945690265522352</v>
          </cell>
          <cell r="AQ173">
            <v>1628.3567965678537</v>
          </cell>
          <cell r="AR173">
            <v>4023.3001380394171</v>
          </cell>
          <cell r="AS173">
            <v>1005.8250345098543</v>
          </cell>
          <cell r="AT173">
            <v>5029</v>
          </cell>
        </row>
        <row r="174">
          <cell r="B174" t="str">
            <v>A09.05.132</v>
          </cell>
          <cell r="C174" t="str">
            <v>Исследование уровня фолликулостимулирующего гормона в сыворотке крови</v>
          </cell>
          <cell r="D174" t="str">
            <v>Врач клинической лабораторной диагностики</v>
          </cell>
          <cell r="E174" t="str">
            <v>Фельдшер-лаборант</v>
          </cell>
          <cell r="F174">
            <v>27993</v>
          </cell>
          <cell r="G174">
            <v>16122</v>
          </cell>
          <cell r="H174">
            <v>4198.95</v>
          </cell>
          <cell r="I174">
            <v>2418.2999999999997</v>
          </cell>
          <cell r="J174">
            <v>5598.6</v>
          </cell>
          <cell r="K174">
            <v>3224.4</v>
          </cell>
          <cell r="L174">
            <v>4198.95</v>
          </cell>
          <cell r="M174">
            <v>2418.2999999999997</v>
          </cell>
          <cell r="P174">
            <v>4198.95</v>
          </cell>
          <cell r="Q174">
            <v>2418.2999999999997</v>
          </cell>
          <cell r="R174">
            <v>18195.45</v>
          </cell>
          <cell r="S174">
            <v>10479.299999999999</v>
          </cell>
          <cell r="T174">
            <v>138565.34999999998</v>
          </cell>
          <cell r="U174">
            <v>79803.899999999994</v>
          </cell>
          <cell r="V174">
            <v>147.86666666666667</v>
          </cell>
          <cell r="W174">
            <v>147.86666666666667</v>
          </cell>
          <cell r="X174">
            <v>0.75</v>
          </cell>
          <cell r="Y174">
            <v>0.8</v>
          </cell>
          <cell r="Z174">
            <v>110.9</v>
          </cell>
          <cell r="AA174">
            <v>118.29333333333335</v>
          </cell>
          <cell r="AB174">
            <v>0.5</v>
          </cell>
          <cell r="AC174">
            <v>0.5</v>
          </cell>
          <cell r="AD174">
            <v>624.73106402164103</v>
          </cell>
          <cell r="AE174">
            <v>337.31359896302968</v>
          </cell>
          <cell r="AF174">
            <v>188.66878133453559</v>
          </cell>
          <cell r="AG174">
            <v>101.86870688683496</v>
          </cell>
          <cell r="AH174">
            <v>813.39984535617668</v>
          </cell>
          <cell r="AI174">
            <v>439.18230584986463</v>
          </cell>
          <cell r="AJ174">
            <v>1252.5821512060413</v>
          </cell>
          <cell r="AK174">
            <v>1105.9963</v>
          </cell>
          <cell r="AL174">
            <v>3</v>
          </cell>
          <cell r="AM174">
            <v>1105.9963</v>
          </cell>
          <cell r="AN174">
            <v>44.945690265522352</v>
          </cell>
          <cell r="AO174">
            <v>2</v>
          </cell>
          <cell r="AP174">
            <v>44.945690265522352</v>
          </cell>
          <cell r="AQ174">
            <v>1628.3567965678537</v>
          </cell>
          <cell r="AR174">
            <v>4031.8809380394177</v>
          </cell>
          <cell r="AS174">
            <v>1007.9702345098544</v>
          </cell>
          <cell r="AT174">
            <v>5040</v>
          </cell>
        </row>
        <row r="175">
          <cell r="B175" t="str">
            <v>A09.05.131</v>
          </cell>
          <cell r="C175" t="str">
            <v>Исследование уровня лютеинизирующего гормона в сыворотке крови</v>
          </cell>
          <cell r="D175" t="str">
            <v>Врач клинической лабораторной диагностики</v>
          </cell>
          <cell r="E175" t="str">
            <v>Фельдшер-лаборант</v>
          </cell>
          <cell r="F175">
            <v>27993</v>
          </cell>
          <cell r="G175">
            <v>16122</v>
          </cell>
          <cell r="H175">
            <v>4198.95</v>
          </cell>
          <cell r="I175">
            <v>2418.2999999999997</v>
          </cell>
          <cell r="J175">
            <v>5598.6</v>
          </cell>
          <cell r="K175">
            <v>3224.4</v>
          </cell>
          <cell r="L175">
            <v>4198.95</v>
          </cell>
          <cell r="M175">
            <v>2418.2999999999997</v>
          </cell>
          <cell r="P175">
            <v>4198.95</v>
          </cell>
          <cell r="Q175">
            <v>2418.2999999999997</v>
          </cell>
          <cell r="R175">
            <v>18195.45</v>
          </cell>
          <cell r="S175">
            <v>10479.299999999999</v>
          </cell>
          <cell r="T175">
            <v>138565.34999999998</v>
          </cell>
          <cell r="U175">
            <v>79803.899999999994</v>
          </cell>
          <cell r="V175">
            <v>147.86666666666667</v>
          </cell>
          <cell r="W175">
            <v>147.86666666666667</v>
          </cell>
          <cell r="X175">
            <v>0.75</v>
          </cell>
          <cell r="Y175">
            <v>0.8</v>
          </cell>
          <cell r="Z175">
            <v>110.9</v>
          </cell>
          <cell r="AA175">
            <v>118.29333333333335</v>
          </cell>
          <cell r="AB175">
            <v>0.5</v>
          </cell>
          <cell r="AC175">
            <v>0.5</v>
          </cell>
          <cell r="AD175">
            <v>624.73106402164103</v>
          </cell>
          <cell r="AE175">
            <v>337.31359896302968</v>
          </cell>
          <cell r="AF175">
            <v>188.66878133453559</v>
          </cell>
          <cell r="AG175">
            <v>101.86870688683496</v>
          </cell>
          <cell r="AH175">
            <v>813.39984535617668</v>
          </cell>
          <cell r="AI175">
            <v>439.18230584986463</v>
          </cell>
          <cell r="AJ175">
            <v>1252.5821512060413</v>
          </cell>
          <cell r="AK175">
            <v>1105.9963</v>
          </cell>
          <cell r="AL175">
            <v>3</v>
          </cell>
          <cell r="AM175">
            <v>1105.9963</v>
          </cell>
          <cell r="AN175">
            <v>44.945690265522352</v>
          </cell>
          <cell r="AO175">
            <v>2</v>
          </cell>
          <cell r="AP175">
            <v>44.945690265522352</v>
          </cell>
          <cell r="AQ175">
            <v>1628.3567965678537</v>
          </cell>
          <cell r="AR175">
            <v>4031.8809380394177</v>
          </cell>
          <cell r="AS175">
            <v>1007.9702345098544</v>
          </cell>
          <cell r="AT175">
            <v>5040</v>
          </cell>
        </row>
        <row r="176">
          <cell r="B176" t="str">
            <v>A09.05.056</v>
          </cell>
          <cell r="C176" t="str">
            <v>Исследование уровня инсулина в сыворотке крови</v>
          </cell>
          <cell r="D176" t="str">
            <v>Врач клинической лабораторной диагностики</v>
          </cell>
          <cell r="E176" t="str">
            <v>Фельдшер-лаборант</v>
          </cell>
          <cell r="F176">
            <v>27993</v>
          </cell>
          <cell r="G176">
            <v>16122</v>
          </cell>
          <cell r="H176">
            <v>4198.95</v>
          </cell>
          <cell r="I176">
            <v>2418.2999999999997</v>
          </cell>
          <cell r="J176">
            <v>5598.6</v>
          </cell>
          <cell r="K176">
            <v>3224.4</v>
          </cell>
          <cell r="L176">
            <v>4198.95</v>
          </cell>
          <cell r="M176">
            <v>2418.2999999999997</v>
          </cell>
          <cell r="P176">
            <v>4198.95</v>
          </cell>
          <cell r="Q176">
            <v>2418.2999999999997</v>
          </cell>
          <cell r="R176">
            <v>18195.45</v>
          </cell>
          <cell r="S176">
            <v>10479.299999999999</v>
          </cell>
          <cell r="T176">
            <v>138565.34999999998</v>
          </cell>
          <cell r="U176">
            <v>79803.899999999994</v>
          </cell>
          <cell r="V176">
            <v>147.86666666666667</v>
          </cell>
          <cell r="W176">
            <v>147.86666666666667</v>
          </cell>
          <cell r="X176">
            <v>0.75</v>
          </cell>
          <cell r="Y176">
            <v>0.8</v>
          </cell>
          <cell r="Z176">
            <v>110.9</v>
          </cell>
          <cell r="AA176">
            <v>118.29333333333335</v>
          </cell>
          <cell r="AB176">
            <v>0.5</v>
          </cell>
          <cell r="AC176">
            <v>0.5</v>
          </cell>
          <cell r="AD176">
            <v>624.73106402164103</v>
          </cell>
          <cell r="AE176">
            <v>337.31359896302968</v>
          </cell>
          <cell r="AF176">
            <v>188.66878133453559</v>
          </cell>
          <cell r="AG176">
            <v>101.86870688683496</v>
          </cell>
          <cell r="AH176">
            <v>813.39984535617668</v>
          </cell>
          <cell r="AI176">
            <v>439.18230584986463</v>
          </cell>
          <cell r="AJ176">
            <v>1252.5821512060413</v>
          </cell>
          <cell r="AK176">
            <v>1756.6362999999999</v>
          </cell>
          <cell r="AL176">
            <v>3</v>
          </cell>
          <cell r="AM176">
            <v>1756.6362999999999</v>
          </cell>
          <cell r="AN176">
            <v>44.945690265522352</v>
          </cell>
          <cell r="AO176">
            <v>2</v>
          </cell>
          <cell r="AP176">
            <v>44.945690265522352</v>
          </cell>
          <cell r="AQ176">
            <v>1628.3567965678537</v>
          </cell>
          <cell r="AR176">
            <v>4682.5209380394172</v>
          </cell>
          <cell r="AS176">
            <v>1170.6302345098543</v>
          </cell>
          <cell r="AT176">
            <v>5853</v>
          </cell>
        </row>
        <row r="177">
          <cell r="B177" t="str">
            <v>A26.19.020</v>
          </cell>
          <cell r="C177" t="str">
            <v>Определение антигена хеликобактера пилори в фекалиях</v>
          </cell>
          <cell r="D177" t="str">
            <v>Врач клинической лабораторной диагностики</v>
          </cell>
          <cell r="E177" t="str">
            <v>Фельдшер-лаборант</v>
          </cell>
          <cell r="F177">
            <v>27993</v>
          </cell>
          <cell r="G177">
            <v>16122</v>
          </cell>
          <cell r="H177">
            <v>4198.95</v>
          </cell>
          <cell r="I177">
            <v>2418.2999999999997</v>
          </cell>
          <cell r="J177">
            <v>5598.6</v>
          </cell>
          <cell r="K177">
            <v>3224.4</v>
          </cell>
          <cell r="L177">
            <v>4198.95</v>
          </cell>
          <cell r="M177">
            <v>2418.2999999999997</v>
          </cell>
          <cell r="P177">
            <v>4198.95</v>
          </cell>
          <cell r="Q177">
            <v>2418.2999999999997</v>
          </cell>
          <cell r="R177">
            <v>18195.45</v>
          </cell>
          <cell r="S177">
            <v>10479.299999999999</v>
          </cell>
          <cell r="T177">
            <v>138565.34999999998</v>
          </cell>
          <cell r="U177">
            <v>79803.899999999994</v>
          </cell>
          <cell r="V177">
            <v>147.86666666666667</v>
          </cell>
          <cell r="W177">
            <v>147.86666666666667</v>
          </cell>
          <cell r="X177">
            <v>0.75</v>
          </cell>
          <cell r="Y177">
            <v>0.8</v>
          </cell>
          <cell r="Z177">
            <v>110.9</v>
          </cell>
          <cell r="AA177">
            <v>118.29333333333335</v>
          </cell>
          <cell r="AB177">
            <v>8.3333333333333329E-2</v>
          </cell>
          <cell r="AC177">
            <v>0.25</v>
          </cell>
          <cell r="AD177">
            <v>104.12184400360684</v>
          </cell>
          <cell r="AE177">
            <v>168.65679948151484</v>
          </cell>
          <cell r="AF177">
            <v>31.444796889089265</v>
          </cell>
          <cell r="AG177">
            <v>50.934353443417479</v>
          </cell>
          <cell r="AH177">
            <v>135.56664089269611</v>
          </cell>
          <cell r="AI177">
            <v>219.59115292493232</v>
          </cell>
          <cell r="AJ177">
            <v>355.15779381762843</v>
          </cell>
          <cell r="AK177">
            <v>634.62000000000012</v>
          </cell>
          <cell r="AL177">
            <v>3</v>
          </cell>
          <cell r="AM177">
            <v>634.62000000000012</v>
          </cell>
          <cell r="AN177">
            <v>12.85</v>
          </cell>
          <cell r="AO177">
            <v>2</v>
          </cell>
          <cell r="AP177">
            <v>12.85</v>
          </cell>
          <cell r="AQ177">
            <v>461.70513196291699</v>
          </cell>
          <cell r="AR177">
            <v>1464.3329257805456</v>
          </cell>
          <cell r="AS177">
            <v>366.08323144513639</v>
          </cell>
          <cell r="AT177">
            <v>1830</v>
          </cell>
        </row>
        <row r="178">
          <cell r="B178" t="str">
            <v>A09.05.235</v>
          </cell>
          <cell r="C178" t="str">
            <v>Исследование уровня 25-OH витамина Д в крови</v>
          </cell>
          <cell r="D178" t="str">
            <v>Врач клинической лабораторной диагностики</v>
          </cell>
          <cell r="E178" t="str">
            <v>Фельдшер-лаборант</v>
          </cell>
          <cell r="F178">
            <v>32411</v>
          </cell>
          <cell r="G178">
            <v>18667</v>
          </cell>
          <cell r="H178">
            <v>4861.6499999999996</v>
          </cell>
          <cell r="I178">
            <v>2800.0499999999997</v>
          </cell>
          <cell r="J178">
            <v>6482.2000000000007</v>
          </cell>
          <cell r="K178">
            <v>3733.4</v>
          </cell>
          <cell r="L178">
            <v>4861.6499999999996</v>
          </cell>
          <cell r="M178">
            <v>2800.0499999999997</v>
          </cell>
          <cell r="P178">
            <v>4861.6499999999996</v>
          </cell>
          <cell r="Q178">
            <v>2800.0499999999997</v>
          </cell>
          <cell r="R178">
            <v>21067.15</v>
          </cell>
          <cell r="S178">
            <v>12133.55</v>
          </cell>
          <cell r="T178">
            <v>160434.45000000001</v>
          </cell>
          <cell r="U178">
            <v>92401.65</v>
          </cell>
          <cell r="V178">
            <v>147.8666666666667</v>
          </cell>
          <cell r="W178">
            <v>147.8666666666667</v>
          </cell>
          <cell r="X178">
            <v>0.75</v>
          </cell>
          <cell r="Y178">
            <v>0.8</v>
          </cell>
          <cell r="Z178">
            <v>110.90000000000003</v>
          </cell>
          <cell r="AA178">
            <v>118.29333333333336</v>
          </cell>
          <cell r="AB178">
            <v>0.2</v>
          </cell>
          <cell r="AC178">
            <v>0.3</v>
          </cell>
          <cell r="AD178">
            <v>289.33174030658245</v>
          </cell>
          <cell r="AE178">
            <v>234.33691670423798</v>
          </cell>
          <cell r="AF178">
            <v>87.378185572587896</v>
          </cell>
          <cell r="AG178">
            <v>70.769748844679867</v>
          </cell>
          <cell r="AH178">
            <v>376.70992587917033</v>
          </cell>
          <cell r="AI178">
            <v>305.10666554891782</v>
          </cell>
          <cell r="AJ178">
            <v>681.81659142808815</v>
          </cell>
          <cell r="AK178">
            <v>891.06403662337686</v>
          </cell>
          <cell r="AL178">
            <v>3</v>
          </cell>
          <cell r="AM178">
            <v>891.06403662337686</v>
          </cell>
          <cell r="AN178">
            <v>78.130396289557297</v>
          </cell>
          <cell r="AO178">
            <v>2</v>
          </cell>
          <cell r="AP178">
            <v>78.130396289557297</v>
          </cell>
          <cell r="AQ178">
            <v>886.36156885651462</v>
          </cell>
          <cell r="AR178">
            <v>2537.3725931975368</v>
          </cell>
          <cell r="AS178">
            <v>634.34314829938421</v>
          </cell>
          <cell r="AT178">
            <v>3172</v>
          </cell>
        </row>
        <row r="179">
          <cell r="B179" t="str">
            <v>A09.05.118.001</v>
          </cell>
          <cell r="C179" t="str">
            <v>Исследование уровня антител к антигенам растительного, животного и химического происхождения в крови (d1 Dermatophagoides pteronyssinus)</v>
          </cell>
          <cell r="D179" t="str">
            <v>Врач клинической лабораторной диагностики</v>
          </cell>
          <cell r="E179" t="str">
            <v>Фельдшер-лаборант</v>
          </cell>
          <cell r="F179">
            <v>32411</v>
          </cell>
          <cell r="G179">
            <v>18667</v>
          </cell>
          <cell r="H179">
            <v>4861.6499999999996</v>
          </cell>
          <cell r="I179">
            <v>2800.0499999999997</v>
          </cell>
          <cell r="J179">
            <v>6482.2000000000007</v>
          </cell>
          <cell r="K179">
            <v>3733.4</v>
          </cell>
          <cell r="L179">
            <v>4861.6499999999996</v>
          </cell>
          <cell r="M179">
            <v>2800.0499999999997</v>
          </cell>
          <cell r="P179">
            <v>4861.6499999999996</v>
          </cell>
          <cell r="Q179">
            <v>2800.0499999999997</v>
          </cell>
          <cell r="R179">
            <v>21067.15</v>
          </cell>
          <cell r="S179">
            <v>12133.55</v>
          </cell>
          <cell r="T179">
            <v>160434.45000000001</v>
          </cell>
          <cell r="U179">
            <v>92401.65</v>
          </cell>
          <cell r="V179">
            <v>147.8666666666667</v>
          </cell>
          <cell r="W179">
            <v>147.8666666666667</v>
          </cell>
          <cell r="X179">
            <v>0.75</v>
          </cell>
          <cell r="Y179">
            <v>0.8</v>
          </cell>
          <cell r="Z179">
            <v>110.90000000000003</v>
          </cell>
          <cell r="AA179">
            <v>118.29333333333336</v>
          </cell>
          <cell r="AB179">
            <v>0.2</v>
          </cell>
          <cell r="AC179">
            <v>0.2</v>
          </cell>
          <cell r="AD179">
            <v>289.33174030658245</v>
          </cell>
          <cell r="AE179">
            <v>156.22461113615867</v>
          </cell>
          <cell r="AF179">
            <v>87.378185572587896</v>
          </cell>
          <cell r="AG179">
            <v>47.179832563119916</v>
          </cell>
          <cell r="AH179">
            <v>376.70992587917033</v>
          </cell>
          <cell r="AI179">
            <v>203.4044436992786</v>
          </cell>
          <cell r="AJ179">
            <v>580.11436957844899</v>
          </cell>
          <cell r="AK179">
            <v>712.43</v>
          </cell>
          <cell r="AL179">
            <v>3</v>
          </cell>
          <cell r="AM179">
            <v>712.43</v>
          </cell>
          <cell r="AN179">
            <v>45.2</v>
          </cell>
          <cell r="AO179">
            <v>2</v>
          </cell>
          <cell r="AP179">
            <v>45.2</v>
          </cell>
          <cell r="AQ179">
            <v>754.14868045198375</v>
          </cell>
          <cell r="AR179">
            <v>2091.8930500304327</v>
          </cell>
          <cell r="AS179">
            <v>522.97326250760818</v>
          </cell>
          <cell r="AT179">
            <v>2615</v>
          </cell>
        </row>
        <row r="180">
          <cell r="B180" t="str">
            <v>A09.05.118.002</v>
          </cell>
          <cell r="C180" t="str">
            <v>Исследование уровня антител к антигенам растительного, животного и химического происхождения в крови (d2 Dermatophagoides farinae)</v>
          </cell>
          <cell r="D180" t="str">
            <v>Врач клинической лабораторной диагностики</v>
          </cell>
          <cell r="E180" t="str">
            <v>Фельдшер-лаборант</v>
          </cell>
          <cell r="F180">
            <v>32411</v>
          </cell>
          <cell r="G180">
            <v>18667</v>
          </cell>
          <cell r="H180">
            <v>4861.6499999999996</v>
          </cell>
          <cell r="I180">
            <v>2800.0499999999997</v>
          </cell>
          <cell r="J180">
            <v>6482.2000000000007</v>
          </cell>
          <cell r="K180">
            <v>3733.4</v>
          </cell>
          <cell r="L180">
            <v>4861.6499999999996</v>
          </cell>
          <cell r="M180">
            <v>2800.0499999999997</v>
          </cell>
          <cell r="P180">
            <v>4861.6499999999996</v>
          </cell>
          <cell r="Q180">
            <v>2800.0499999999997</v>
          </cell>
          <cell r="R180">
            <v>21067.15</v>
          </cell>
          <cell r="S180">
            <v>12133.55</v>
          </cell>
          <cell r="T180">
            <v>160434.45000000001</v>
          </cell>
          <cell r="U180">
            <v>92401.65</v>
          </cell>
          <cell r="V180">
            <v>147.8666666666667</v>
          </cell>
          <cell r="W180">
            <v>147.8666666666667</v>
          </cell>
          <cell r="X180">
            <v>0.75</v>
          </cell>
          <cell r="Y180">
            <v>0.8</v>
          </cell>
          <cell r="Z180">
            <v>110.90000000000003</v>
          </cell>
          <cell r="AA180">
            <v>118.29333333333336</v>
          </cell>
          <cell r="AB180">
            <v>0.2</v>
          </cell>
          <cell r="AC180">
            <v>0.2</v>
          </cell>
          <cell r="AD180">
            <v>289.33174030658245</v>
          </cell>
          <cell r="AE180">
            <v>156.22461113615867</v>
          </cell>
          <cell r="AF180">
            <v>87.378185572587896</v>
          </cell>
          <cell r="AG180">
            <v>47.179832563119916</v>
          </cell>
          <cell r="AH180">
            <v>376.70992587917033</v>
          </cell>
          <cell r="AI180">
            <v>203.4044436992786</v>
          </cell>
          <cell r="AJ180">
            <v>580.11436957844899</v>
          </cell>
          <cell r="AK180">
            <v>712.43</v>
          </cell>
          <cell r="AL180">
            <v>3</v>
          </cell>
          <cell r="AM180">
            <v>712.43</v>
          </cell>
          <cell r="AN180">
            <v>45.2</v>
          </cell>
          <cell r="AO180">
            <v>2</v>
          </cell>
          <cell r="AP180">
            <v>45.2</v>
          </cell>
          <cell r="AQ180">
            <v>754.14868045198375</v>
          </cell>
          <cell r="AR180">
            <v>2091.8930500304327</v>
          </cell>
          <cell r="AS180">
            <v>522.97326250760818</v>
          </cell>
          <cell r="AT180">
            <v>2615</v>
          </cell>
        </row>
        <row r="181">
          <cell r="B181" t="str">
            <v>A09.05.118.003</v>
          </cell>
          <cell r="C181" t="str">
            <v>Исследование уровня антител к антигенам растительного, животного и химического происхождения в крови (m1, m2, m3, m4, m6 Смесь плесневых аллергенов Penicillium notatum, Cladosporium herbarum, Aspergillus fumigatus, Mucor racemosus, Alfernaria alfernata (tenuis))</v>
          </cell>
          <cell r="D181" t="str">
            <v>Врач клинической лабораторной диагностики</v>
          </cell>
          <cell r="E181" t="str">
            <v>Фельдшер-лаборант</v>
          </cell>
          <cell r="F181">
            <v>32411</v>
          </cell>
          <cell r="G181">
            <v>18667</v>
          </cell>
          <cell r="H181">
            <v>4861.6499999999996</v>
          </cell>
          <cell r="I181">
            <v>2800.0499999999997</v>
          </cell>
          <cell r="J181">
            <v>6482.2000000000007</v>
          </cell>
          <cell r="K181">
            <v>3733.4</v>
          </cell>
          <cell r="L181">
            <v>4861.6499999999996</v>
          </cell>
          <cell r="M181">
            <v>2800.0499999999997</v>
          </cell>
          <cell r="P181">
            <v>4861.6499999999996</v>
          </cell>
          <cell r="Q181">
            <v>2800.0499999999997</v>
          </cell>
          <cell r="R181">
            <v>21067.15</v>
          </cell>
          <cell r="S181">
            <v>12133.55</v>
          </cell>
          <cell r="T181">
            <v>160434.45000000001</v>
          </cell>
          <cell r="U181">
            <v>92401.65</v>
          </cell>
          <cell r="V181">
            <v>147.8666666666667</v>
          </cell>
          <cell r="W181">
            <v>147.86666666666699</v>
          </cell>
          <cell r="X181">
            <v>0.75</v>
          </cell>
          <cell r="Y181">
            <v>0.8</v>
          </cell>
          <cell r="Z181">
            <v>110.90000000000003</v>
          </cell>
          <cell r="AA181">
            <v>118.29333333333359</v>
          </cell>
          <cell r="AB181">
            <v>0.2</v>
          </cell>
          <cell r="AC181">
            <v>0.2</v>
          </cell>
          <cell r="AD181">
            <v>289.33174030658245</v>
          </cell>
          <cell r="AE181">
            <v>156.22461113615836</v>
          </cell>
          <cell r="AF181">
            <v>87.378185572587896</v>
          </cell>
          <cell r="AG181">
            <v>47.179832563119824</v>
          </cell>
          <cell r="AH181">
            <v>376.70992587917033</v>
          </cell>
          <cell r="AI181">
            <v>203.40444369927818</v>
          </cell>
          <cell r="AJ181">
            <v>580.11436957844853</v>
          </cell>
          <cell r="AK181">
            <v>712.43</v>
          </cell>
          <cell r="AL181">
            <v>3</v>
          </cell>
          <cell r="AM181">
            <v>712.43</v>
          </cell>
          <cell r="AN181">
            <v>45.2</v>
          </cell>
          <cell r="AO181">
            <v>2</v>
          </cell>
          <cell r="AP181">
            <v>45.2</v>
          </cell>
          <cell r="AQ181">
            <v>754.14868045198307</v>
          </cell>
          <cell r="AR181">
            <v>2091.8930500304314</v>
          </cell>
          <cell r="AS181">
            <v>522.97326250760784</v>
          </cell>
          <cell r="AT181">
            <v>2615</v>
          </cell>
        </row>
        <row r="182">
          <cell r="B182" t="str">
            <v>A09.05.118.004</v>
          </cell>
          <cell r="C182" t="str">
            <v>Исследование уровня антител к антигенам растительного, животного и химического происхождения в крови (e1 Эпителий кошки)</v>
          </cell>
          <cell r="D182" t="str">
            <v>Врач клинической лабораторной диагностики</v>
          </cell>
          <cell r="E182" t="str">
            <v>Фельдшер-лаборант</v>
          </cell>
          <cell r="F182">
            <v>32411</v>
          </cell>
          <cell r="G182">
            <v>18667</v>
          </cell>
          <cell r="H182">
            <v>4861.6499999999996</v>
          </cell>
          <cell r="I182">
            <v>2800.0499999999997</v>
          </cell>
          <cell r="J182">
            <v>6482.2000000000007</v>
          </cell>
          <cell r="K182">
            <v>3733.4</v>
          </cell>
          <cell r="L182">
            <v>4861.6499999999996</v>
          </cell>
          <cell r="M182">
            <v>2800.0499999999997</v>
          </cell>
          <cell r="P182">
            <v>4861.6499999999996</v>
          </cell>
          <cell r="Q182">
            <v>2800.0499999999997</v>
          </cell>
          <cell r="R182">
            <v>21067.15</v>
          </cell>
          <cell r="S182">
            <v>12133.55</v>
          </cell>
          <cell r="T182">
            <v>160434.45000000001</v>
          </cell>
          <cell r="U182">
            <v>92401.65</v>
          </cell>
          <cell r="V182">
            <v>147.8666666666667</v>
          </cell>
          <cell r="W182">
            <v>147.8666666666667</v>
          </cell>
          <cell r="X182">
            <v>0.75</v>
          </cell>
          <cell r="Y182">
            <v>0.8</v>
          </cell>
          <cell r="Z182">
            <v>110.90000000000003</v>
          </cell>
          <cell r="AA182">
            <v>118.29333333333336</v>
          </cell>
          <cell r="AB182">
            <v>0.2</v>
          </cell>
          <cell r="AC182">
            <v>0.2</v>
          </cell>
          <cell r="AD182">
            <v>289.33174030658245</v>
          </cell>
          <cell r="AE182">
            <v>156.22461113615867</v>
          </cell>
          <cell r="AF182">
            <v>87.378185572587896</v>
          </cell>
          <cell r="AG182">
            <v>47.179832563119916</v>
          </cell>
          <cell r="AH182">
            <v>376.70992587917033</v>
          </cell>
          <cell r="AI182">
            <v>203.4044436992786</v>
          </cell>
          <cell r="AJ182">
            <v>580.11436957844899</v>
          </cell>
          <cell r="AK182">
            <v>712.43</v>
          </cell>
          <cell r="AL182">
            <v>3</v>
          </cell>
          <cell r="AM182">
            <v>712.43</v>
          </cell>
          <cell r="AN182">
            <v>45.2</v>
          </cell>
          <cell r="AO182">
            <v>2</v>
          </cell>
          <cell r="AP182">
            <v>45.2</v>
          </cell>
          <cell r="AQ182">
            <v>754.14868045198375</v>
          </cell>
          <cell r="AR182">
            <v>2091.8930500304327</v>
          </cell>
          <cell r="AS182">
            <v>522.97326250760818</v>
          </cell>
          <cell r="AT182">
            <v>2615</v>
          </cell>
        </row>
        <row r="183">
          <cell r="B183" t="str">
            <v>A09.05.118.005</v>
          </cell>
          <cell r="C183" t="str">
            <v>Исследование уровня антител к антигенам растительного, животного и химического происхождения в крови (e2 Эпителий собаки)</v>
          </cell>
          <cell r="D183" t="str">
            <v>Врач клинической лабораторной диагностики</v>
          </cell>
          <cell r="E183" t="str">
            <v>Фельдшер-лаборант</v>
          </cell>
          <cell r="F183">
            <v>32411</v>
          </cell>
          <cell r="G183">
            <v>18667</v>
          </cell>
          <cell r="H183">
            <v>4861.6499999999996</v>
          </cell>
          <cell r="I183">
            <v>2800.0499999999997</v>
          </cell>
          <cell r="J183">
            <v>6482.2000000000007</v>
          </cell>
          <cell r="K183">
            <v>3733.4</v>
          </cell>
          <cell r="L183">
            <v>4861.6499999999996</v>
          </cell>
          <cell r="M183">
            <v>2800.0499999999997</v>
          </cell>
          <cell r="P183">
            <v>4861.6499999999996</v>
          </cell>
          <cell r="Q183">
            <v>2800.0499999999997</v>
          </cell>
          <cell r="R183">
            <v>21067.15</v>
          </cell>
          <cell r="S183">
            <v>12133.55</v>
          </cell>
          <cell r="T183">
            <v>160434.45000000001</v>
          </cell>
          <cell r="U183">
            <v>92401.65</v>
          </cell>
          <cell r="V183">
            <v>147.8666666666667</v>
          </cell>
          <cell r="W183">
            <v>147.8666666666667</v>
          </cell>
          <cell r="X183">
            <v>0.75</v>
          </cell>
          <cell r="Y183">
            <v>0.8</v>
          </cell>
          <cell r="Z183">
            <v>110.90000000000003</v>
          </cell>
          <cell r="AA183">
            <v>118.29333333333336</v>
          </cell>
          <cell r="AB183">
            <v>0.2</v>
          </cell>
          <cell r="AC183">
            <v>0.2</v>
          </cell>
          <cell r="AD183">
            <v>289.33174030658245</v>
          </cell>
          <cell r="AE183">
            <v>156.22461113615867</v>
          </cell>
          <cell r="AF183">
            <v>87.378185572587896</v>
          </cell>
          <cell r="AG183">
            <v>47.179832563119916</v>
          </cell>
          <cell r="AH183">
            <v>376.70992587917033</v>
          </cell>
          <cell r="AI183">
            <v>203.4044436992786</v>
          </cell>
          <cell r="AJ183">
            <v>580.11436957844899</v>
          </cell>
          <cell r="AK183">
            <v>712.43</v>
          </cell>
          <cell r="AL183">
            <v>3</v>
          </cell>
          <cell r="AM183">
            <v>712.43</v>
          </cell>
          <cell r="AN183">
            <v>45.2</v>
          </cell>
          <cell r="AO183">
            <v>2</v>
          </cell>
          <cell r="AP183">
            <v>45.2</v>
          </cell>
          <cell r="AQ183">
            <v>754.14868045198375</v>
          </cell>
          <cell r="AR183">
            <v>2091.8930500304327</v>
          </cell>
          <cell r="AS183">
            <v>522.97326250760818</v>
          </cell>
          <cell r="AT183">
            <v>2615</v>
          </cell>
        </row>
        <row r="184">
          <cell r="B184" t="str">
            <v>A09.05.118.006</v>
          </cell>
          <cell r="C184" t="str">
            <v>Исследование уровня антител к антигенам растительного, животного и химического происхождения в крови (f2 Молоко коровье)</v>
          </cell>
          <cell r="D184" t="str">
            <v>Врач клинической лабораторной диагностики</v>
          </cell>
          <cell r="E184" t="str">
            <v>Фельдшер-лаборант</v>
          </cell>
          <cell r="F184">
            <v>32411</v>
          </cell>
          <cell r="G184">
            <v>18667</v>
          </cell>
          <cell r="H184">
            <v>4861.6499999999996</v>
          </cell>
          <cell r="I184">
            <v>2800.0499999999997</v>
          </cell>
          <cell r="J184">
            <v>6482.2000000000007</v>
          </cell>
          <cell r="K184">
            <v>3733.4</v>
          </cell>
          <cell r="L184">
            <v>4861.6499999999996</v>
          </cell>
          <cell r="M184">
            <v>2800.0499999999997</v>
          </cell>
          <cell r="P184">
            <v>4861.6499999999996</v>
          </cell>
          <cell r="Q184">
            <v>2800.0499999999997</v>
          </cell>
          <cell r="R184">
            <v>21067.15</v>
          </cell>
          <cell r="S184">
            <v>12133.55</v>
          </cell>
          <cell r="T184">
            <v>160434.45000000001</v>
          </cell>
          <cell r="U184">
            <v>92401.65</v>
          </cell>
          <cell r="V184">
            <v>147.8666666666667</v>
          </cell>
          <cell r="W184">
            <v>147.8666666666667</v>
          </cell>
          <cell r="X184">
            <v>0.75</v>
          </cell>
          <cell r="Y184">
            <v>0.8</v>
          </cell>
          <cell r="Z184">
            <v>110.90000000000003</v>
          </cell>
          <cell r="AA184">
            <v>118.29333333333336</v>
          </cell>
          <cell r="AB184">
            <v>0.2</v>
          </cell>
          <cell r="AC184">
            <v>0.2</v>
          </cell>
          <cell r="AD184">
            <v>289.33174030658245</v>
          </cell>
          <cell r="AE184">
            <v>156.22461113615867</v>
          </cell>
          <cell r="AF184">
            <v>87.378185572587896</v>
          </cell>
          <cell r="AG184">
            <v>47.179832563119916</v>
          </cell>
          <cell r="AH184">
            <v>376.70992587917033</v>
          </cell>
          <cell r="AI184">
            <v>203.4044436992786</v>
          </cell>
          <cell r="AJ184">
            <v>580.11436957844899</v>
          </cell>
          <cell r="AK184">
            <v>712.43</v>
          </cell>
          <cell r="AL184">
            <v>3</v>
          </cell>
          <cell r="AM184">
            <v>712.43</v>
          </cell>
          <cell r="AN184">
            <v>45.2</v>
          </cell>
          <cell r="AO184">
            <v>2</v>
          </cell>
          <cell r="AP184">
            <v>45.2</v>
          </cell>
          <cell r="AQ184">
            <v>754.14868045198375</v>
          </cell>
          <cell r="AR184">
            <v>2091.8930500304327</v>
          </cell>
          <cell r="AS184">
            <v>522.97326250760818</v>
          </cell>
          <cell r="AT184">
            <v>2615</v>
          </cell>
        </row>
        <row r="185">
          <cell r="B185" t="str">
            <v>A09.05.118.007</v>
          </cell>
          <cell r="C185" t="str">
            <v>Исследование уровня антител к антигенам растительного, животного и химического происхождения в крови (f245 Яйцо куриное цельное)</v>
          </cell>
          <cell r="D185" t="str">
            <v>Врач клинической лабораторной диагностики</v>
          </cell>
          <cell r="E185" t="str">
            <v>Фельдшер-лаборант</v>
          </cell>
          <cell r="F185">
            <v>32411</v>
          </cell>
          <cell r="G185">
            <v>18667</v>
          </cell>
          <cell r="H185">
            <v>4861.6499999999996</v>
          </cell>
          <cell r="I185">
            <v>2800.0499999999997</v>
          </cell>
          <cell r="J185">
            <v>6482.2000000000007</v>
          </cell>
          <cell r="K185">
            <v>3733.4</v>
          </cell>
          <cell r="L185">
            <v>4861.6499999999996</v>
          </cell>
          <cell r="M185">
            <v>2800.0499999999997</v>
          </cell>
          <cell r="P185">
            <v>4861.6499999999996</v>
          </cell>
          <cell r="Q185">
            <v>2800.0499999999997</v>
          </cell>
          <cell r="R185">
            <v>21067.15</v>
          </cell>
          <cell r="S185">
            <v>12133.55</v>
          </cell>
          <cell r="T185">
            <v>160434.45000000001</v>
          </cell>
          <cell r="U185">
            <v>92401.65</v>
          </cell>
          <cell r="V185">
            <v>147.8666666666667</v>
          </cell>
          <cell r="W185">
            <v>147.8666666666667</v>
          </cell>
          <cell r="X185">
            <v>0.75</v>
          </cell>
          <cell r="Y185">
            <v>0.8</v>
          </cell>
          <cell r="Z185">
            <v>110.90000000000003</v>
          </cell>
          <cell r="AA185">
            <v>118.29333333333336</v>
          </cell>
          <cell r="AB185">
            <v>0.2</v>
          </cell>
          <cell r="AC185">
            <v>0.2</v>
          </cell>
          <cell r="AD185">
            <v>289.33174030658245</v>
          </cell>
          <cell r="AE185">
            <v>156.22461113615867</v>
          </cell>
          <cell r="AF185">
            <v>87.378185572587896</v>
          </cell>
          <cell r="AG185">
            <v>47.179832563119916</v>
          </cell>
          <cell r="AH185">
            <v>376.70992587917033</v>
          </cell>
          <cell r="AI185">
            <v>203.4044436992786</v>
          </cell>
          <cell r="AJ185">
            <v>580.11436957844899</v>
          </cell>
          <cell r="AK185">
            <v>712.43</v>
          </cell>
          <cell r="AL185">
            <v>3</v>
          </cell>
          <cell r="AM185">
            <v>712.43</v>
          </cell>
          <cell r="AN185">
            <v>45.2</v>
          </cell>
          <cell r="AO185">
            <v>2</v>
          </cell>
          <cell r="AP185">
            <v>45.2</v>
          </cell>
          <cell r="AQ185">
            <v>754.14868045198375</v>
          </cell>
          <cell r="AR185">
            <v>2091.8930500304327</v>
          </cell>
          <cell r="AS185">
            <v>522.97326250760818</v>
          </cell>
          <cell r="AT185">
            <v>2615</v>
          </cell>
        </row>
        <row r="186">
          <cell r="B186" t="str">
            <v>A09.05.118.008</v>
          </cell>
          <cell r="C186" t="str">
            <v>Исследование уровня антител к антигенам растительного, животного и химического происхождения в крови (f4 Пшеница)</v>
          </cell>
          <cell r="D186" t="str">
            <v>Врач клинической лабораторной диагностики</v>
          </cell>
          <cell r="E186" t="str">
            <v>Фельдшер-лаборант</v>
          </cell>
          <cell r="F186">
            <v>32411</v>
          </cell>
          <cell r="G186">
            <v>18667</v>
          </cell>
          <cell r="H186">
            <v>4861.6499999999996</v>
          </cell>
          <cell r="I186">
            <v>2800.0499999999997</v>
          </cell>
          <cell r="J186">
            <v>6482.2000000000007</v>
          </cell>
          <cell r="K186">
            <v>3733.4</v>
          </cell>
          <cell r="L186">
            <v>4861.6499999999996</v>
          </cell>
          <cell r="M186">
            <v>2800.0499999999997</v>
          </cell>
          <cell r="P186">
            <v>4861.6499999999996</v>
          </cell>
          <cell r="Q186">
            <v>2800.0499999999997</v>
          </cell>
          <cell r="R186">
            <v>21067.15</v>
          </cell>
          <cell r="S186">
            <v>12133.55</v>
          </cell>
          <cell r="T186">
            <v>160434.45000000001</v>
          </cell>
          <cell r="U186">
            <v>92401.65</v>
          </cell>
          <cell r="V186">
            <v>147.8666666666667</v>
          </cell>
          <cell r="W186">
            <v>147.8666666666667</v>
          </cell>
          <cell r="X186">
            <v>0.75</v>
          </cell>
          <cell r="Y186">
            <v>0.8</v>
          </cell>
          <cell r="Z186">
            <v>110.90000000000003</v>
          </cell>
          <cell r="AA186">
            <v>118.29333333333336</v>
          </cell>
          <cell r="AB186">
            <v>0.2</v>
          </cell>
          <cell r="AC186">
            <v>0.2</v>
          </cell>
          <cell r="AD186">
            <v>289.33174030658245</v>
          </cell>
          <cell r="AE186">
            <v>156.22461113615867</v>
          </cell>
          <cell r="AF186">
            <v>87.378185572587896</v>
          </cell>
          <cell r="AG186">
            <v>47.179832563119916</v>
          </cell>
          <cell r="AH186">
            <v>376.70992587917033</v>
          </cell>
          <cell r="AI186">
            <v>203.4044436992786</v>
          </cell>
          <cell r="AJ186">
            <v>580.11436957844899</v>
          </cell>
          <cell r="AK186">
            <v>712.43</v>
          </cell>
          <cell r="AL186">
            <v>3</v>
          </cell>
          <cell r="AM186">
            <v>712.43</v>
          </cell>
          <cell r="AN186">
            <v>45.2</v>
          </cell>
          <cell r="AO186">
            <v>2</v>
          </cell>
          <cell r="AP186">
            <v>45.2</v>
          </cell>
          <cell r="AQ186">
            <v>754.14868045198375</v>
          </cell>
          <cell r="AR186">
            <v>2091.8930500304327</v>
          </cell>
          <cell r="AS186">
            <v>522.97326250760818</v>
          </cell>
          <cell r="AT186">
            <v>2615</v>
          </cell>
        </row>
        <row r="187">
          <cell r="B187" t="str">
            <v>A09.05.118.009</v>
          </cell>
          <cell r="C187" t="str">
            <v>Исследование уровня антител к антигенам растительного, животного и химического происхождения в крови (f5 Рожь)</v>
          </cell>
          <cell r="D187" t="str">
            <v>Врач клинической лабораторной диагностики</v>
          </cell>
          <cell r="E187" t="str">
            <v>Фельдшер-лаборант</v>
          </cell>
          <cell r="F187">
            <v>32411</v>
          </cell>
          <cell r="G187">
            <v>18667</v>
          </cell>
          <cell r="H187">
            <v>4861.6499999999996</v>
          </cell>
          <cell r="I187">
            <v>2800.0499999999997</v>
          </cell>
          <cell r="J187">
            <v>6482.2000000000007</v>
          </cell>
          <cell r="K187">
            <v>3733.4</v>
          </cell>
          <cell r="L187">
            <v>4861.6499999999996</v>
          </cell>
          <cell r="M187">
            <v>2800.0499999999997</v>
          </cell>
          <cell r="P187">
            <v>4861.6499999999996</v>
          </cell>
          <cell r="Q187">
            <v>2800.0499999999997</v>
          </cell>
          <cell r="R187">
            <v>21067.15</v>
          </cell>
          <cell r="S187">
            <v>12133.55</v>
          </cell>
          <cell r="T187">
            <v>160434.45000000001</v>
          </cell>
          <cell r="U187">
            <v>92401.65</v>
          </cell>
          <cell r="V187">
            <v>147.8666666666667</v>
          </cell>
          <cell r="W187">
            <v>147.8666666666667</v>
          </cell>
          <cell r="X187">
            <v>0.75</v>
          </cell>
          <cell r="Y187">
            <v>0.8</v>
          </cell>
          <cell r="Z187">
            <v>110.90000000000003</v>
          </cell>
          <cell r="AA187">
            <v>118.29333333333336</v>
          </cell>
          <cell r="AB187">
            <v>0.2</v>
          </cell>
          <cell r="AC187">
            <v>0.2</v>
          </cell>
          <cell r="AD187">
            <v>289.33174030658245</v>
          </cell>
          <cell r="AE187">
            <v>156.22461113615867</v>
          </cell>
          <cell r="AF187">
            <v>87.378185572587896</v>
          </cell>
          <cell r="AG187">
            <v>47.179832563119916</v>
          </cell>
          <cell r="AH187">
            <v>376.70992587917033</v>
          </cell>
          <cell r="AI187">
            <v>203.4044436992786</v>
          </cell>
          <cell r="AJ187">
            <v>580.11436957844899</v>
          </cell>
          <cell r="AK187">
            <v>712.43</v>
          </cell>
          <cell r="AL187">
            <v>3</v>
          </cell>
          <cell r="AM187">
            <v>712.43</v>
          </cell>
          <cell r="AN187">
            <v>45.2</v>
          </cell>
          <cell r="AO187">
            <v>2</v>
          </cell>
          <cell r="AP187">
            <v>45.2</v>
          </cell>
          <cell r="AQ187">
            <v>754.14868045198375</v>
          </cell>
          <cell r="AR187">
            <v>2091.8930500304327</v>
          </cell>
          <cell r="AS187">
            <v>522.97326250760818</v>
          </cell>
          <cell r="AT187">
            <v>2615</v>
          </cell>
        </row>
        <row r="188">
          <cell r="B188" t="str">
            <v>A09.05.118.010</v>
          </cell>
          <cell r="C188" t="str">
            <v>Исследование уровня антител к антигенам растительного, животного и химического происхождения в крови (f26 Свинина)</v>
          </cell>
          <cell r="D188" t="str">
            <v>Врач клинической лабораторной диагностики</v>
          </cell>
          <cell r="E188" t="str">
            <v>Фельдшер-лаборант</v>
          </cell>
          <cell r="F188">
            <v>32411</v>
          </cell>
          <cell r="G188">
            <v>18667</v>
          </cell>
          <cell r="H188">
            <v>4861.6499999999996</v>
          </cell>
          <cell r="I188">
            <v>2800.0499999999997</v>
          </cell>
          <cell r="J188">
            <v>6482.2000000000007</v>
          </cell>
          <cell r="K188">
            <v>3733.4</v>
          </cell>
          <cell r="L188">
            <v>4861.6499999999996</v>
          </cell>
          <cell r="M188">
            <v>2800.0499999999997</v>
          </cell>
          <cell r="P188">
            <v>4861.6499999999996</v>
          </cell>
          <cell r="Q188">
            <v>2800.0499999999997</v>
          </cell>
          <cell r="R188">
            <v>21067.15</v>
          </cell>
          <cell r="S188">
            <v>12133.55</v>
          </cell>
          <cell r="T188">
            <v>160434.45000000001</v>
          </cell>
          <cell r="U188">
            <v>92401.65</v>
          </cell>
          <cell r="V188">
            <v>147.8666666666667</v>
          </cell>
          <cell r="W188">
            <v>147.8666666666667</v>
          </cell>
          <cell r="X188">
            <v>0.75</v>
          </cell>
          <cell r="Y188">
            <v>0.8</v>
          </cell>
          <cell r="Z188">
            <v>110.90000000000003</v>
          </cell>
          <cell r="AA188">
            <v>118.29333333333336</v>
          </cell>
          <cell r="AB188">
            <v>0.2</v>
          </cell>
          <cell r="AC188">
            <v>0.2</v>
          </cell>
          <cell r="AD188">
            <v>289.33174030658245</v>
          </cell>
          <cell r="AE188">
            <v>156.22461113615867</v>
          </cell>
          <cell r="AF188">
            <v>87.378185572587896</v>
          </cell>
          <cell r="AG188">
            <v>47.179832563119916</v>
          </cell>
          <cell r="AH188">
            <v>376.70992587917033</v>
          </cell>
          <cell r="AI188">
            <v>203.4044436992786</v>
          </cell>
          <cell r="AJ188">
            <v>580.11436957844899</v>
          </cell>
          <cell r="AK188">
            <v>712.43</v>
          </cell>
          <cell r="AL188">
            <v>3</v>
          </cell>
          <cell r="AM188">
            <v>712.43</v>
          </cell>
          <cell r="AN188">
            <v>45.2</v>
          </cell>
          <cell r="AO188">
            <v>2</v>
          </cell>
          <cell r="AP188">
            <v>45.2</v>
          </cell>
          <cell r="AQ188">
            <v>754.14868045198375</v>
          </cell>
          <cell r="AR188">
            <v>2091.8930500304327</v>
          </cell>
          <cell r="AS188">
            <v>522.97326250760818</v>
          </cell>
          <cell r="AT188">
            <v>2615</v>
          </cell>
        </row>
        <row r="189">
          <cell r="B189" t="str">
            <v>A09.05.118.011</v>
          </cell>
          <cell r="C189" t="str">
            <v>Исследование уровня антител к антигенам растительного, животного и химического происхождения в крови (f27 Говядина)</v>
          </cell>
          <cell r="D189" t="str">
            <v>Врач клинической лабораторной диагностики</v>
          </cell>
          <cell r="E189" t="str">
            <v>Фельдшер-лаборант</v>
          </cell>
          <cell r="F189">
            <v>32411</v>
          </cell>
          <cell r="G189">
            <v>18667</v>
          </cell>
          <cell r="H189">
            <v>4861.6499999999996</v>
          </cell>
          <cell r="I189">
            <v>2800.0499999999997</v>
          </cell>
          <cell r="J189">
            <v>6482.2000000000007</v>
          </cell>
          <cell r="K189">
            <v>3733.4</v>
          </cell>
          <cell r="L189">
            <v>4861.6499999999996</v>
          </cell>
          <cell r="M189">
            <v>2800.0499999999997</v>
          </cell>
          <cell r="P189">
            <v>4861.6499999999996</v>
          </cell>
          <cell r="Q189">
            <v>2800.0499999999997</v>
          </cell>
          <cell r="R189">
            <v>21067.15</v>
          </cell>
          <cell r="S189">
            <v>12133.55</v>
          </cell>
          <cell r="T189">
            <v>160434.45000000001</v>
          </cell>
          <cell r="U189">
            <v>92401.65</v>
          </cell>
          <cell r="V189">
            <v>147.8666666666667</v>
          </cell>
          <cell r="W189">
            <v>147.8666666666667</v>
          </cell>
          <cell r="X189">
            <v>0.75</v>
          </cell>
          <cell r="Y189">
            <v>0.8</v>
          </cell>
          <cell r="Z189">
            <v>110.90000000000003</v>
          </cell>
          <cell r="AA189">
            <v>118.29333333333336</v>
          </cell>
          <cell r="AB189">
            <v>0.2</v>
          </cell>
          <cell r="AC189">
            <v>0.2</v>
          </cell>
          <cell r="AD189">
            <v>289.33174030658245</v>
          </cell>
          <cell r="AE189">
            <v>156.22461113615867</v>
          </cell>
          <cell r="AF189">
            <v>87.378185572587896</v>
          </cell>
          <cell r="AG189">
            <v>47.179832563119916</v>
          </cell>
          <cell r="AH189">
            <v>376.70992587917033</v>
          </cell>
          <cell r="AI189">
            <v>203.4044436992786</v>
          </cell>
          <cell r="AJ189">
            <v>580.11436957844899</v>
          </cell>
          <cell r="AK189">
            <v>712.43</v>
          </cell>
          <cell r="AL189">
            <v>3</v>
          </cell>
          <cell r="AM189">
            <v>712.43</v>
          </cell>
          <cell r="AN189">
            <v>45.2</v>
          </cell>
          <cell r="AO189">
            <v>2</v>
          </cell>
          <cell r="AP189">
            <v>45.2</v>
          </cell>
          <cell r="AQ189">
            <v>754.14868045198375</v>
          </cell>
          <cell r="AR189">
            <v>2091.8930500304327</v>
          </cell>
          <cell r="AS189">
            <v>522.97326250760818</v>
          </cell>
          <cell r="AT189">
            <v>2615</v>
          </cell>
        </row>
        <row r="190">
          <cell r="B190" t="str">
            <v>A09.05.118.012</v>
          </cell>
          <cell r="C190" t="str">
            <v>Исследование уровня антител к антигенам растительного, животного и химического происхождения в крови (f83 Куриное мясо)</v>
          </cell>
          <cell r="D190" t="str">
            <v>Врач клинической лабораторной диагностики</v>
          </cell>
          <cell r="E190" t="str">
            <v>Фельдшер-лаборант</v>
          </cell>
          <cell r="F190">
            <v>32411</v>
          </cell>
          <cell r="G190">
            <v>18667</v>
          </cell>
          <cell r="H190">
            <v>4861.6499999999996</v>
          </cell>
          <cell r="I190">
            <v>2800.0499999999997</v>
          </cell>
          <cell r="J190">
            <v>6482.2000000000007</v>
          </cell>
          <cell r="K190">
            <v>3733.4</v>
          </cell>
          <cell r="L190">
            <v>4861.6499999999996</v>
          </cell>
          <cell r="M190">
            <v>2800.0499999999997</v>
          </cell>
          <cell r="P190">
            <v>4861.6499999999996</v>
          </cell>
          <cell r="Q190">
            <v>2800.0499999999997</v>
          </cell>
          <cell r="R190">
            <v>21067.15</v>
          </cell>
          <cell r="S190">
            <v>12133.55</v>
          </cell>
          <cell r="T190">
            <v>160434.45000000001</v>
          </cell>
          <cell r="U190">
            <v>92401.65</v>
          </cell>
          <cell r="V190">
            <v>147.8666666666667</v>
          </cell>
          <cell r="W190">
            <v>147.86666666666699</v>
          </cell>
          <cell r="X190">
            <v>0.75</v>
          </cell>
          <cell r="Y190">
            <v>0.8</v>
          </cell>
          <cell r="Z190">
            <v>110.90000000000003</v>
          </cell>
          <cell r="AA190">
            <v>118.29333333333359</v>
          </cell>
          <cell r="AB190">
            <v>0.2</v>
          </cell>
          <cell r="AC190">
            <v>0.2</v>
          </cell>
          <cell r="AD190">
            <v>289.33174030658245</v>
          </cell>
          <cell r="AE190">
            <v>156.22461113615836</v>
          </cell>
          <cell r="AF190">
            <v>87.378185572587896</v>
          </cell>
          <cell r="AG190">
            <v>47.179832563119824</v>
          </cell>
          <cell r="AH190">
            <v>376.70992587917033</v>
          </cell>
          <cell r="AI190">
            <v>203.40444369927818</v>
          </cell>
          <cell r="AJ190">
            <v>580.11436957844853</v>
          </cell>
          <cell r="AK190">
            <v>712.43</v>
          </cell>
          <cell r="AL190">
            <v>3</v>
          </cell>
          <cell r="AM190">
            <v>712.43</v>
          </cell>
          <cell r="AN190">
            <v>45.2</v>
          </cell>
          <cell r="AO190">
            <v>2</v>
          </cell>
          <cell r="AP190">
            <v>45.2</v>
          </cell>
          <cell r="AQ190">
            <v>754.14868045198307</v>
          </cell>
          <cell r="AR190">
            <v>2091.8930500304314</v>
          </cell>
          <cell r="AS190">
            <v>522.97326250760784</v>
          </cell>
          <cell r="AT190">
            <v>2615</v>
          </cell>
        </row>
        <row r="191">
          <cell r="B191" t="str">
            <v>A09.05.118.013</v>
          </cell>
          <cell r="C191" t="str">
            <v>Исследование уровня антител к антигенам растительного, животного и химического происхождения в крови (f14 Соевые бобы)</v>
          </cell>
          <cell r="D191" t="str">
            <v>Врач клинической лабораторной диагностики</v>
          </cell>
          <cell r="E191" t="str">
            <v>Фельдшер-лаборант</v>
          </cell>
          <cell r="F191">
            <v>32411</v>
          </cell>
          <cell r="G191">
            <v>18667</v>
          </cell>
          <cell r="H191">
            <v>4861.6499999999996</v>
          </cell>
          <cell r="I191">
            <v>2800.0499999999997</v>
          </cell>
          <cell r="J191">
            <v>6482.2000000000007</v>
          </cell>
          <cell r="K191">
            <v>3733.4</v>
          </cell>
          <cell r="L191">
            <v>4861.6499999999996</v>
          </cell>
          <cell r="M191">
            <v>2800.0499999999997</v>
          </cell>
          <cell r="P191">
            <v>4861.6499999999996</v>
          </cell>
          <cell r="Q191">
            <v>2800.0499999999997</v>
          </cell>
          <cell r="R191">
            <v>21067.15</v>
          </cell>
          <cell r="S191">
            <v>12133.55</v>
          </cell>
          <cell r="T191">
            <v>160434.45000000001</v>
          </cell>
          <cell r="U191">
            <v>92401.65</v>
          </cell>
          <cell r="V191">
            <v>147.8666666666667</v>
          </cell>
          <cell r="W191">
            <v>147.8666666666667</v>
          </cell>
          <cell r="X191">
            <v>0.75</v>
          </cell>
          <cell r="Y191">
            <v>0.8</v>
          </cell>
          <cell r="Z191">
            <v>110.90000000000003</v>
          </cell>
          <cell r="AA191">
            <v>118.29333333333336</v>
          </cell>
          <cell r="AB191">
            <v>0.2</v>
          </cell>
          <cell r="AC191">
            <v>0.2</v>
          </cell>
          <cell r="AD191">
            <v>289.33174030658245</v>
          </cell>
          <cell r="AE191">
            <v>156.22461113615867</v>
          </cell>
          <cell r="AF191">
            <v>87.378185572587896</v>
          </cell>
          <cell r="AG191">
            <v>47.179832563119916</v>
          </cell>
          <cell r="AH191">
            <v>376.70992587917033</v>
          </cell>
          <cell r="AI191">
            <v>203.4044436992786</v>
          </cell>
          <cell r="AJ191">
            <v>580.11436957844899</v>
          </cell>
          <cell r="AK191">
            <v>712.43</v>
          </cell>
          <cell r="AL191">
            <v>3</v>
          </cell>
          <cell r="AM191">
            <v>712.43</v>
          </cell>
          <cell r="AN191">
            <v>45.2</v>
          </cell>
          <cell r="AO191">
            <v>2</v>
          </cell>
          <cell r="AP191">
            <v>45.2</v>
          </cell>
          <cell r="AQ191">
            <v>754.14868045198375</v>
          </cell>
          <cell r="AR191">
            <v>2091.8930500304327</v>
          </cell>
          <cell r="AS191">
            <v>522.97326250760818</v>
          </cell>
          <cell r="AT191">
            <v>2615</v>
          </cell>
        </row>
        <row r="192">
          <cell r="B192" t="str">
            <v>A09.05.118.014</v>
          </cell>
          <cell r="C192" t="str">
            <v>Исследование уровня антител к антигенам растительного, животного и химического происхождения в крови (f57 Мясо утки)</v>
          </cell>
          <cell r="D192" t="str">
            <v>Врач клинической лабораторной диагностики</v>
          </cell>
          <cell r="E192" t="str">
            <v>Фельдшер-лаборант</v>
          </cell>
          <cell r="F192">
            <v>32411</v>
          </cell>
          <cell r="G192">
            <v>18667</v>
          </cell>
          <cell r="H192">
            <v>4861.6499999999996</v>
          </cell>
          <cell r="I192">
            <v>2800.0499999999997</v>
          </cell>
          <cell r="J192">
            <v>6482.2000000000007</v>
          </cell>
          <cell r="K192">
            <v>3733.4</v>
          </cell>
          <cell r="L192">
            <v>4861.6499999999996</v>
          </cell>
          <cell r="M192">
            <v>2800.0499999999997</v>
          </cell>
          <cell r="P192">
            <v>4861.6499999999996</v>
          </cell>
          <cell r="Q192">
            <v>2800.0499999999997</v>
          </cell>
          <cell r="R192">
            <v>21067.15</v>
          </cell>
          <cell r="S192">
            <v>12133.55</v>
          </cell>
          <cell r="T192">
            <v>160434.45000000001</v>
          </cell>
          <cell r="U192">
            <v>92401.65</v>
          </cell>
          <cell r="V192">
            <v>147.8666666666667</v>
          </cell>
          <cell r="W192">
            <v>147.8666666666667</v>
          </cell>
          <cell r="X192">
            <v>0.75</v>
          </cell>
          <cell r="Y192">
            <v>0.8</v>
          </cell>
          <cell r="Z192">
            <v>110.90000000000003</v>
          </cell>
          <cell r="AA192">
            <v>118.29333333333336</v>
          </cell>
          <cell r="AB192">
            <v>0.2</v>
          </cell>
          <cell r="AC192">
            <v>0.2</v>
          </cell>
          <cell r="AD192">
            <v>289.33174030658245</v>
          </cell>
          <cell r="AE192">
            <v>156.22461113615867</v>
          </cell>
          <cell r="AF192">
            <v>87.378185572587896</v>
          </cell>
          <cell r="AG192">
            <v>47.179832563119916</v>
          </cell>
          <cell r="AH192">
            <v>376.70992587917033</v>
          </cell>
          <cell r="AI192">
            <v>203.4044436992786</v>
          </cell>
          <cell r="AJ192">
            <v>580.11436957844899</v>
          </cell>
          <cell r="AK192">
            <v>712.43</v>
          </cell>
          <cell r="AL192">
            <v>3</v>
          </cell>
          <cell r="AM192">
            <v>712.43</v>
          </cell>
          <cell r="AN192">
            <v>45.2</v>
          </cell>
          <cell r="AO192">
            <v>2</v>
          </cell>
          <cell r="AP192">
            <v>45.2</v>
          </cell>
          <cell r="AQ192">
            <v>754.14868045198375</v>
          </cell>
          <cell r="AR192">
            <v>2091.8930500304327</v>
          </cell>
          <cell r="AS192">
            <v>522.97326250760818</v>
          </cell>
          <cell r="AT192">
            <v>2615</v>
          </cell>
        </row>
        <row r="193">
          <cell r="B193" t="str">
            <v>A09.05.118.015</v>
          </cell>
          <cell r="C193" t="str">
            <v>Исследование уровня антител к антигенам растительного, животного и химического происхождения в крови (fm61Смесь аллергенов орехов (f13, f17, f20, f36, f256) арахис, фундук, миндаль, кокосовый орех, грецкий орех)</v>
          </cell>
          <cell r="D193" t="str">
            <v>Врач клинической лабораторной диагностики</v>
          </cell>
          <cell r="E193" t="str">
            <v>Фельдшер-лаборант</v>
          </cell>
          <cell r="F193">
            <v>32411</v>
          </cell>
          <cell r="G193">
            <v>18667</v>
          </cell>
          <cell r="H193">
            <v>4861.6499999999996</v>
          </cell>
          <cell r="I193">
            <v>2800.0499999999997</v>
          </cell>
          <cell r="J193">
            <v>6482.2000000000007</v>
          </cell>
          <cell r="K193">
            <v>3733.4</v>
          </cell>
          <cell r="L193">
            <v>4861.6499999999996</v>
          </cell>
          <cell r="M193">
            <v>2800.0499999999997</v>
          </cell>
          <cell r="P193">
            <v>4861.6499999999996</v>
          </cell>
          <cell r="Q193">
            <v>2800.0499999999997</v>
          </cell>
          <cell r="R193">
            <v>21067.15</v>
          </cell>
          <cell r="S193">
            <v>12133.55</v>
          </cell>
          <cell r="T193">
            <v>160434.45000000001</v>
          </cell>
          <cell r="U193">
            <v>92401.65</v>
          </cell>
          <cell r="V193">
            <v>147.8666666666667</v>
          </cell>
          <cell r="W193">
            <v>147.8666666666667</v>
          </cell>
          <cell r="X193">
            <v>0.75</v>
          </cell>
          <cell r="Y193">
            <v>0.8</v>
          </cell>
          <cell r="Z193">
            <v>110.90000000000003</v>
          </cell>
          <cell r="AA193">
            <v>118.29333333333336</v>
          </cell>
          <cell r="AB193">
            <v>0.2</v>
          </cell>
          <cell r="AC193">
            <v>0.2</v>
          </cell>
          <cell r="AD193">
            <v>289.33174030658245</v>
          </cell>
          <cell r="AE193">
            <v>156.22461113615867</v>
          </cell>
          <cell r="AF193">
            <v>87.378185572587896</v>
          </cell>
          <cell r="AG193">
            <v>47.179832563119916</v>
          </cell>
          <cell r="AH193">
            <v>376.70992587917033</v>
          </cell>
          <cell r="AI193">
            <v>203.4044436992786</v>
          </cell>
          <cell r="AJ193">
            <v>580.11436957844899</v>
          </cell>
          <cell r="AK193">
            <v>712.43</v>
          </cell>
          <cell r="AL193">
            <v>3</v>
          </cell>
          <cell r="AM193">
            <v>712.43</v>
          </cell>
          <cell r="AN193">
            <v>45.2</v>
          </cell>
          <cell r="AO193">
            <v>2</v>
          </cell>
          <cell r="AP193">
            <v>45.2</v>
          </cell>
          <cell r="AQ193">
            <v>754.14868045198375</v>
          </cell>
          <cell r="AR193">
            <v>2091.8930500304327</v>
          </cell>
          <cell r="AS193">
            <v>522.97326250760818</v>
          </cell>
          <cell r="AT193">
            <v>2615</v>
          </cell>
        </row>
        <row r="194">
          <cell r="B194" t="str">
            <v>A09.05.118.016</v>
          </cell>
          <cell r="C194" t="str">
            <v>Исследование уровня антител к антигенам растительного, животного и химического происхождения в крови (fn104 Смесь фруктов с косточками (f242, f95, f237, f255) вишня, персик, абрикос, слива)</v>
          </cell>
          <cell r="D194" t="str">
            <v>Врач клинической лабораторной диагностики</v>
          </cell>
          <cell r="E194" t="str">
            <v>Фельдшер-лаборант</v>
          </cell>
          <cell r="F194">
            <v>32411</v>
          </cell>
          <cell r="G194">
            <v>18667</v>
          </cell>
          <cell r="H194">
            <v>4861.6499999999996</v>
          </cell>
          <cell r="I194">
            <v>2800.0499999999997</v>
          </cell>
          <cell r="J194">
            <v>6482.2000000000007</v>
          </cell>
          <cell r="K194">
            <v>3733.4</v>
          </cell>
          <cell r="L194">
            <v>4861.6499999999996</v>
          </cell>
          <cell r="M194">
            <v>2800.0499999999997</v>
          </cell>
          <cell r="P194">
            <v>4861.6499999999996</v>
          </cell>
          <cell r="Q194">
            <v>2800.0499999999997</v>
          </cell>
          <cell r="R194">
            <v>21067.15</v>
          </cell>
          <cell r="S194">
            <v>12133.55</v>
          </cell>
          <cell r="T194">
            <v>160434.45000000001</v>
          </cell>
          <cell r="U194">
            <v>92401.65</v>
          </cell>
          <cell r="V194">
            <v>147.8666666666667</v>
          </cell>
          <cell r="W194">
            <v>147.8666666666667</v>
          </cell>
          <cell r="X194">
            <v>0.75</v>
          </cell>
          <cell r="Y194">
            <v>0.8</v>
          </cell>
          <cell r="Z194">
            <v>110.90000000000003</v>
          </cell>
          <cell r="AA194">
            <v>118.29333333333336</v>
          </cell>
          <cell r="AB194">
            <v>0.2</v>
          </cell>
          <cell r="AC194">
            <v>0.2</v>
          </cell>
          <cell r="AD194">
            <v>289.33174030658245</v>
          </cell>
          <cell r="AE194">
            <v>156.22461113615867</v>
          </cell>
          <cell r="AF194">
            <v>87.378185572587896</v>
          </cell>
          <cell r="AG194">
            <v>47.179832563119916</v>
          </cell>
          <cell r="AH194">
            <v>376.70992587917033</v>
          </cell>
          <cell r="AI194">
            <v>203.4044436992786</v>
          </cell>
          <cell r="AJ194">
            <v>580.11436957844899</v>
          </cell>
          <cell r="AK194">
            <v>712.43</v>
          </cell>
          <cell r="AL194">
            <v>3</v>
          </cell>
          <cell r="AM194">
            <v>712.43</v>
          </cell>
          <cell r="AN194">
            <v>45.2</v>
          </cell>
          <cell r="AO194">
            <v>2</v>
          </cell>
          <cell r="AP194">
            <v>45.2</v>
          </cell>
          <cell r="AQ194">
            <v>754.14868045198375</v>
          </cell>
          <cell r="AR194">
            <v>2091.8930500304327</v>
          </cell>
          <cell r="AS194">
            <v>522.97326250760818</v>
          </cell>
          <cell r="AT194">
            <v>2615</v>
          </cell>
        </row>
        <row r="195">
          <cell r="B195" t="str">
            <v>A09.05.118.017</v>
          </cell>
          <cell r="C195" t="str">
            <v>Исследование уровня антител к антигенам растительного, животного и химического происхождения в крови (fm2 Смесь аллергенов морепродуктов (f3, f23, f24, f37) треска, крабовое мясо, креветки, мидия синяя)</v>
          </cell>
          <cell r="D195" t="str">
            <v>Врач клинической лабораторной диагностики</v>
          </cell>
          <cell r="E195" t="str">
            <v>Фельдшер-лаборант</v>
          </cell>
          <cell r="F195">
            <v>32411</v>
          </cell>
          <cell r="G195">
            <v>18667</v>
          </cell>
          <cell r="H195">
            <v>4861.6499999999996</v>
          </cell>
          <cell r="I195">
            <v>2800.0499999999997</v>
          </cell>
          <cell r="J195">
            <v>6482.2000000000007</v>
          </cell>
          <cell r="K195">
            <v>3733.4</v>
          </cell>
          <cell r="L195">
            <v>4861.6499999999996</v>
          </cell>
          <cell r="M195">
            <v>2800.0499999999997</v>
          </cell>
          <cell r="P195">
            <v>4861.6499999999996</v>
          </cell>
          <cell r="Q195">
            <v>2800.0499999999997</v>
          </cell>
          <cell r="R195">
            <v>21067.15</v>
          </cell>
          <cell r="S195">
            <v>12133.55</v>
          </cell>
          <cell r="T195">
            <v>160434.45000000001</v>
          </cell>
          <cell r="U195">
            <v>92401.65</v>
          </cell>
          <cell r="V195">
            <v>147.8666666666667</v>
          </cell>
          <cell r="W195">
            <v>147.8666666666667</v>
          </cell>
          <cell r="X195">
            <v>0.75</v>
          </cell>
          <cell r="Y195">
            <v>0.8</v>
          </cell>
          <cell r="Z195">
            <v>110.90000000000003</v>
          </cell>
          <cell r="AA195">
            <v>118.29333333333336</v>
          </cell>
          <cell r="AB195">
            <v>0.2</v>
          </cell>
          <cell r="AC195">
            <v>0.2</v>
          </cell>
          <cell r="AD195">
            <v>289.33174030658245</v>
          </cell>
          <cell r="AE195">
            <v>156.22461113615867</v>
          </cell>
          <cell r="AF195">
            <v>87.378185572587896</v>
          </cell>
          <cell r="AG195">
            <v>47.179832563119916</v>
          </cell>
          <cell r="AH195">
            <v>376.70992587917033</v>
          </cell>
          <cell r="AI195">
            <v>203.4044436992786</v>
          </cell>
          <cell r="AJ195">
            <v>580.11436957844899</v>
          </cell>
          <cell r="AK195">
            <v>712.43</v>
          </cell>
          <cell r="AL195">
            <v>3</v>
          </cell>
          <cell r="AM195">
            <v>712.43</v>
          </cell>
          <cell r="AN195">
            <v>45.2</v>
          </cell>
          <cell r="AO195">
            <v>2</v>
          </cell>
          <cell r="AP195">
            <v>45.2</v>
          </cell>
          <cell r="AQ195">
            <v>754.14868045198375</v>
          </cell>
          <cell r="AR195">
            <v>2091.8930500304327</v>
          </cell>
          <cell r="AS195">
            <v>522.97326250760818</v>
          </cell>
          <cell r="AT195">
            <v>2615</v>
          </cell>
        </row>
        <row r="196">
          <cell r="B196" t="str">
            <v>A09.05.118.018</v>
          </cell>
          <cell r="C196" t="str">
            <v>Исследование уровня антител к антигенам растительного, животного и химического происхождения в крови (tm2 Смесь аллергенов деревьев (раннее цветение t2, t3, t4, t15) ольха серая, береза бородавчатая, лещина, американский ясень)</v>
          </cell>
          <cell r="D196" t="str">
            <v>Врач клинической лабораторной диагностики</v>
          </cell>
          <cell r="E196" t="str">
            <v>Фельдшер-лаборант</v>
          </cell>
          <cell r="F196">
            <v>32411</v>
          </cell>
          <cell r="G196">
            <v>18667</v>
          </cell>
          <cell r="H196">
            <v>4861.6499999999996</v>
          </cell>
          <cell r="I196">
            <v>2800.0499999999997</v>
          </cell>
          <cell r="J196">
            <v>6482.2000000000007</v>
          </cell>
          <cell r="K196">
            <v>3733.4</v>
          </cell>
          <cell r="L196">
            <v>4861.6499999999996</v>
          </cell>
          <cell r="M196">
            <v>2800.0499999999997</v>
          </cell>
          <cell r="P196">
            <v>4861.6499999999996</v>
          </cell>
          <cell r="Q196">
            <v>2800.0499999999997</v>
          </cell>
          <cell r="R196">
            <v>21067.15</v>
          </cell>
          <cell r="S196">
            <v>12133.55</v>
          </cell>
          <cell r="T196">
            <v>160434.45000000001</v>
          </cell>
          <cell r="U196">
            <v>92401.65</v>
          </cell>
          <cell r="V196">
            <v>147.8666666666667</v>
          </cell>
          <cell r="W196">
            <v>147.8666666666667</v>
          </cell>
          <cell r="X196">
            <v>0.75</v>
          </cell>
          <cell r="Y196">
            <v>0.8</v>
          </cell>
          <cell r="Z196">
            <v>110.90000000000003</v>
          </cell>
          <cell r="AA196">
            <v>118.29333333333336</v>
          </cell>
          <cell r="AB196">
            <v>0.2</v>
          </cell>
          <cell r="AC196">
            <v>0.2</v>
          </cell>
          <cell r="AD196">
            <v>289.33174030658245</v>
          </cell>
          <cell r="AE196">
            <v>156.22461113615867</v>
          </cell>
          <cell r="AF196">
            <v>87.378185572587896</v>
          </cell>
          <cell r="AG196">
            <v>47.179832563119916</v>
          </cell>
          <cell r="AH196">
            <v>376.70992587917033</v>
          </cell>
          <cell r="AI196">
            <v>203.4044436992786</v>
          </cell>
          <cell r="AJ196">
            <v>580.11436957844899</v>
          </cell>
          <cell r="AK196">
            <v>712.43</v>
          </cell>
          <cell r="AL196">
            <v>3</v>
          </cell>
          <cell r="AM196">
            <v>712.43</v>
          </cell>
          <cell r="AN196">
            <v>45.2</v>
          </cell>
          <cell r="AO196">
            <v>2</v>
          </cell>
          <cell r="AP196">
            <v>45.2</v>
          </cell>
          <cell r="AQ196">
            <v>754.14868045198375</v>
          </cell>
          <cell r="AR196">
            <v>2091.8930500304327</v>
          </cell>
          <cell r="AS196">
            <v>522.97326250760818</v>
          </cell>
          <cell r="AT196">
            <v>2615</v>
          </cell>
        </row>
        <row r="197">
          <cell r="B197" t="str">
            <v>A09.05.118.019</v>
          </cell>
          <cell r="C197" t="str">
            <v>Исследование уровня антител к антигенам растительного, животного и химического происхождения в крови (gm100 Смесь аллергенов луговых трав (g2, g3, g5, g6, g8, g10, g12, g13, g14, g15, g16) свинорой, ежа, плевал, тимофеевка, мятлик, сорго, рожь посевная, бухарник, овес посевной, пшеница посевная, лисохвост)</v>
          </cell>
          <cell r="D197" t="str">
            <v>Врач клинической лабораторной диагностики</v>
          </cell>
          <cell r="E197" t="str">
            <v>Фельдшер-лаборант</v>
          </cell>
          <cell r="F197">
            <v>32411</v>
          </cell>
          <cell r="G197">
            <v>18667</v>
          </cell>
          <cell r="H197">
            <v>4861.6499999999996</v>
          </cell>
          <cell r="I197">
            <v>2800.0499999999997</v>
          </cell>
          <cell r="J197">
            <v>6482.2000000000007</v>
          </cell>
          <cell r="K197">
            <v>3733.4</v>
          </cell>
          <cell r="L197">
            <v>4861.6499999999996</v>
          </cell>
          <cell r="M197">
            <v>2800.0499999999997</v>
          </cell>
          <cell r="P197">
            <v>4861.6499999999996</v>
          </cell>
          <cell r="Q197">
            <v>2800.0499999999997</v>
          </cell>
          <cell r="R197">
            <v>21067.15</v>
          </cell>
          <cell r="S197">
            <v>12133.55</v>
          </cell>
          <cell r="T197">
            <v>160434.45000000001</v>
          </cell>
          <cell r="U197">
            <v>92401.65</v>
          </cell>
          <cell r="V197">
            <v>147.8666666666667</v>
          </cell>
          <cell r="W197">
            <v>147.8666666666667</v>
          </cell>
          <cell r="X197">
            <v>0.75</v>
          </cell>
          <cell r="Y197">
            <v>0.8</v>
          </cell>
          <cell r="Z197">
            <v>110.90000000000003</v>
          </cell>
          <cell r="AA197">
            <v>118.29333333333336</v>
          </cell>
          <cell r="AB197">
            <v>0.2</v>
          </cell>
          <cell r="AC197">
            <v>0.2</v>
          </cell>
          <cell r="AD197">
            <v>289.33174030658245</v>
          </cell>
          <cell r="AE197">
            <v>156.22461113615867</v>
          </cell>
          <cell r="AF197">
            <v>87.378185572587896</v>
          </cell>
          <cell r="AG197">
            <v>47.179832563119916</v>
          </cell>
          <cell r="AH197">
            <v>376.70992587917033</v>
          </cell>
          <cell r="AI197">
            <v>203.4044436992786</v>
          </cell>
          <cell r="AJ197">
            <v>580.11436957844899</v>
          </cell>
          <cell r="AK197">
            <v>712.43</v>
          </cell>
          <cell r="AL197">
            <v>3</v>
          </cell>
          <cell r="AM197">
            <v>712.43</v>
          </cell>
          <cell r="AN197">
            <v>45.2</v>
          </cell>
          <cell r="AO197">
            <v>2</v>
          </cell>
          <cell r="AP197">
            <v>45.2</v>
          </cell>
          <cell r="AQ197">
            <v>754.14868045198375</v>
          </cell>
          <cell r="AR197">
            <v>2091.8930500304327</v>
          </cell>
          <cell r="AS197">
            <v>522.97326250760818</v>
          </cell>
          <cell r="AT197">
            <v>2615</v>
          </cell>
        </row>
        <row r="198">
          <cell r="B198" t="str">
            <v>A09.05.118.020</v>
          </cell>
          <cell r="C198" t="str">
            <v>Исследование уровня антител к антигенам растительного, животного и химического происхождения в крови (wm1 Смесь сорных трав (w1, w6, w7, w10, w19) амброзия обыкновенная, полынь обыкновенная, нивяник, марь белая, постенница лекарственная)</v>
          </cell>
          <cell r="D198" t="str">
            <v>Врач клинической лабораторной диагностики</v>
          </cell>
          <cell r="E198" t="str">
            <v>Фельдшер-лаборант</v>
          </cell>
          <cell r="F198">
            <v>32411</v>
          </cell>
          <cell r="G198">
            <v>18667</v>
          </cell>
          <cell r="H198">
            <v>4861.6499999999996</v>
          </cell>
          <cell r="I198">
            <v>2800.0499999999997</v>
          </cell>
          <cell r="J198">
            <v>6482.2000000000007</v>
          </cell>
          <cell r="K198">
            <v>3733.4</v>
          </cell>
          <cell r="L198">
            <v>4861.6499999999996</v>
          </cell>
          <cell r="M198">
            <v>2800.0499999999997</v>
          </cell>
          <cell r="P198">
            <v>4861.6499999999996</v>
          </cell>
          <cell r="Q198">
            <v>2800.0499999999997</v>
          </cell>
          <cell r="R198">
            <v>21067.15</v>
          </cell>
          <cell r="S198">
            <v>12133.55</v>
          </cell>
          <cell r="T198">
            <v>160434.45000000001</v>
          </cell>
          <cell r="U198">
            <v>92401.65</v>
          </cell>
          <cell r="V198">
            <v>147.8666666666667</v>
          </cell>
          <cell r="W198">
            <v>147.8666666666667</v>
          </cell>
          <cell r="X198">
            <v>0.75</v>
          </cell>
          <cell r="Y198">
            <v>0.8</v>
          </cell>
          <cell r="Z198">
            <v>110.90000000000003</v>
          </cell>
          <cell r="AA198">
            <v>118.29333333333336</v>
          </cell>
          <cell r="AB198">
            <v>0.2</v>
          </cell>
          <cell r="AC198">
            <v>0.2</v>
          </cell>
          <cell r="AD198">
            <v>289.33174030658245</v>
          </cell>
          <cell r="AE198">
            <v>156.22461113615867</v>
          </cell>
          <cell r="AF198">
            <v>87.378185572587896</v>
          </cell>
          <cell r="AG198">
            <v>47.179832563119916</v>
          </cell>
          <cell r="AH198">
            <v>376.70992587917033</v>
          </cell>
          <cell r="AI198">
            <v>203.4044436992786</v>
          </cell>
          <cell r="AJ198">
            <v>580.11436957844899</v>
          </cell>
          <cell r="AK198">
            <v>712.43</v>
          </cell>
          <cell r="AL198">
            <v>3</v>
          </cell>
          <cell r="AM198">
            <v>712.43</v>
          </cell>
          <cell r="AN198">
            <v>45.2</v>
          </cell>
          <cell r="AO198">
            <v>2</v>
          </cell>
          <cell r="AP198">
            <v>45.2</v>
          </cell>
          <cell r="AQ198">
            <v>754.14868045198375</v>
          </cell>
          <cell r="AR198">
            <v>2091.8930500304327</v>
          </cell>
          <cell r="AS198">
            <v>522.97326250760818</v>
          </cell>
          <cell r="AT198">
            <v>2615</v>
          </cell>
        </row>
        <row r="199">
          <cell r="B199" t="str">
            <v>A09.05.205</v>
          </cell>
          <cell r="C199" t="str">
            <v>Исследование уровня C-пептида в крови</v>
          </cell>
          <cell r="D199" t="str">
            <v>Врач клинической лабораторной диагностики</v>
          </cell>
          <cell r="E199" t="str">
            <v>Фельдшер-лаборант</v>
          </cell>
          <cell r="F199">
            <v>32411</v>
          </cell>
          <cell r="G199">
            <v>18667</v>
          </cell>
          <cell r="H199">
            <v>4861.6499999999996</v>
          </cell>
          <cell r="I199">
            <v>2800.0499999999997</v>
          </cell>
          <cell r="J199">
            <v>6482.2000000000007</v>
          </cell>
          <cell r="K199">
            <v>3733.4</v>
          </cell>
          <cell r="L199">
            <v>4861.6499999999996</v>
          </cell>
          <cell r="M199">
            <v>2800.0499999999997</v>
          </cell>
          <cell r="P199">
            <v>4861.6499999999996</v>
          </cell>
          <cell r="Q199">
            <v>2800.0499999999997</v>
          </cell>
          <cell r="R199">
            <v>21067.15</v>
          </cell>
          <cell r="S199">
            <v>12133.55</v>
          </cell>
          <cell r="T199">
            <v>160434.45000000001</v>
          </cell>
          <cell r="U199">
            <v>92401.65</v>
          </cell>
          <cell r="V199">
            <v>147.8666666666667</v>
          </cell>
          <cell r="W199">
            <v>147.8666666666667</v>
          </cell>
          <cell r="X199">
            <v>0.75</v>
          </cell>
          <cell r="Y199">
            <v>0.8</v>
          </cell>
          <cell r="Z199">
            <v>110.90000000000003</v>
          </cell>
          <cell r="AA199">
            <v>118.29333333333336</v>
          </cell>
          <cell r="AB199">
            <v>0.2</v>
          </cell>
          <cell r="AC199">
            <v>0.2</v>
          </cell>
          <cell r="AD199">
            <v>289.33174030658245</v>
          </cell>
          <cell r="AE199">
            <v>156.22461113615867</v>
          </cell>
          <cell r="AF199">
            <v>87.378185572587896</v>
          </cell>
          <cell r="AG199">
            <v>47.179832563119916</v>
          </cell>
          <cell r="AH199">
            <v>376.70992587917033</v>
          </cell>
          <cell r="AI199">
            <v>203.4044436992786</v>
          </cell>
          <cell r="AJ199">
            <v>580.11436957844899</v>
          </cell>
          <cell r="AK199">
            <v>496.93</v>
          </cell>
          <cell r="AL199">
            <v>3</v>
          </cell>
          <cell r="AM199">
            <v>496.93</v>
          </cell>
          <cell r="AN199">
            <v>88.63</v>
          </cell>
          <cell r="AO199">
            <v>2</v>
          </cell>
          <cell r="AP199">
            <v>88.63</v>
          </cell>
          <cell r="AQ199">
            <v>754.14868045198375</v>
          </cell>
          <cell r="AR199">
            <v>1919.8230500304326</v>
          </cell>
          <cell r="AS199">
            <v>479.95576250760814</v>
          </cell>
          <cell r="AT199">
            <v>2400</v>
          </cell>
        </row>
        <row r="200">
          <cell r="B200" t="str">
            <v>A09.05.256</v>
          </cell>
          <cell r="C200" t="str">
            <v>Исследования уровня N-терминального фрагмента натрийуретического пропептида мозгового (NT-proBNP) в крови</v>
          </cell>
          <cell r="D200" t="str">
            <v>Врач клинической лабораторной диагностики</v>
          </cell>
          <cell r="E200" t="str">
            <v>Фельдшер-лаборант</v>
          </cell>
          <cell r="F200">
            <v>32411</v>
          </cell>
          <cell r="G200">
            <v>18667</v>
          </cell>
          <cell r="H200">
            <v>4861.6499999999996</v>
          </cell>
          <cell r="I200">
            <v>2800.0499999999997</v>
          </cell>
          <cell r="J200">
            <v>6482.2000000000007</v>
          </cell>
          <cell r="K200">
            <v>3733.4</v>
          </cell>
          <cell r="L200">
            <v>4861.6499999999996</v>
          </cell>
          <cell r="M200">
            <v>2800.0499999999997</v>
          </cell>
          <cell r="P200">
            <v>4861.6499999999996</v>
          </cell>
          <cell r="Q200">
            <v>2800.0499999999997</v>
          </cell>
          <cell r="R200">
            <v>21067.15</v>
          </cell>
          <cell r="S200">
            <v>12133.55</v>
          </cell>
          <cell r="T200">
            <v>160434.45000000001</v>
          </cell>
          <cell r="U200">
            <v>92401.65</v>
          </cell>
          <cell r="V200">
            <v>147.8666666666667</v>
          </cell>
          <cell r="W200">
            <v>147.8666666666667</v>
          </cell>
          <cell r="X200">
            <v>0.75</v>
          </cell>
          <cell r="Y200">
            <v>0.8</v>
          </cell>
          <cell r="Z200">
            <v>110.90000000000003</v>
          </cell>
          <cell r="AA200">
            <v>118.29333333333336</v>
          </cell>
          <cell r="AB200">
            <v>0.05</v>
          </cell>
          <cell r="AC200">
            <v>0.25</v>
          </cell>
          <cell r="AD200">
            <v>72.332935076645612</v>
          </cell>
          <cell r="AE200">
            <v>195.28076392019832</v>
          </cell>
          <cell r="AF200">
            <v>21.844546393146974</v>
          </cell>
          <cell r="AG200">
            <v>58.974790703899892</v>
          </cell>
          <cell r="AH200">
            <v>94.177481469792582</v>
          </cell>
          <cell r="AI200">
            <v>254.25555462409821</v>
          </cell>
          <cell r="AJ200">
            <v>348.43303609389079</v>
          </cell>
          <cell r="AK200">
            <v>1426.1210000000003</v>
          </cell>
          <cell r="AL200">
            <v>3</v>
          </cell>
          <cell r="AM200">
            <v>1426.1210000000003</v>
          </cell>
          <cell r="AN200">
            <v>29.98</v>
          </cell>
          <cell r="AO200">
            <v>2</v>
          </cell>
          <cell r="AP200">
            <v>29.98</v>
          </cell>
          <cell r="AQ200">
            <v>452.96294692205805</v>
          </cell>
          <cell r="AR200">
            <v>2257.4969830159494</v>
          </cell>
          <cell r="AS200">
            <v>564.37424575398734</v>
          </cell>
          <cell r="AT200">
            <v>2822</v>
          </cell>
        </row>
        <row r="201">
          <cell r="B201" t="str">
            <v>A09.05.127</v>
          </cell>
          <cell r="C201" t="str">
            <v>Исследование уровня общего магния в сыворотке крови</v>
          </cell>
          <cell r="D201" t="str">
            <v>Врач клинической лабораторной диагностики</v>
          </cell>
          <cell r="E201" t="str">
            <v>Фельдшер-лаборант</v>
          </cell>
          <cell r="F201">
            <v>32411</v>
          </cell>
          <cell r="G201">
            <v>18667</v>
          </cell>
          <cell r="H201">
            <v>4861.6499999999996</v>
          </cell>
          <cell r="I201">
            <v>2800.0499999999997</v>
          </cell>
          <cell r="J201">
            <v>6482.2000000000007</v>
          </cell>
          <cell r="K201">
            <v>3733.4</v>
          </cell>
          <cell r="L201">
            <v>4861.6499999999996</v>
          </cell>
          <cell r="M201">
            <v>2800.0499999999997</v>
          </cell>
          <cell r="P201">
            <v>4861.6499999999996</v>
          </cell>
          <cell r="Q201">
            <v>2800.0499999999997</v>
          </cell>
          <cell r="R201">
            <v>21067.15</v>
          </cell>
          <cell r="S201">
            <v>12133.55</v>
          </cell>
          <cell r="T201">
            <v>160434.45000000001</v>
          </cell>
          <cell r="U201">
            <v>92401.65</v>
          </cell>
          <cell r="V201">
            <v>147.8666666666667</v>
          </cell>
          <cell r="W201">
            <v>147.8666666666667</v>
          </cell>
          <cell r="X201">
            <v>0.75</v>
          </cell>
          <cell r="Y201">
            <v>0.8</v>
          </cell>
          <cell r="Z201">
            <v>110.90000000000003</v>
          </cell>
          <cell r="AA201">
            <v>118.29333333333336</v>
          </cell>
          <cell r="AB201">
            <v>0.1</v>
          </cell>
          <cell r="AC201">
            <v>0.1</v>
          </cell>
          <cell r="AD201">
            <v>144.66587015329122</v>
          </cell>
          <cell r="AE201">
            <v>78.112305568079336</v>
          </cell>
          <cell r="AF201">
            <v>43.689092786293948</v>
          </cell>
          <cell r="AG201">
            <v>23.589916281559958</v>
          </cell>
          <cell r="AH201">
            <v>188.35496293958516</v>
          </cell>
          <cell r="AI201">
            <v>101.7022218496393</v>
          </cell>
          <cell r="AJ201">
            <v>290.05718478922449</v>
          </cell>
          <cell r="AK201">
            <v>201.33589499999999</v>
          </cell>
          <cell r="AL201">
            <v>3</v>
          </cell>
          <cell r="AM201">
            <v>201.33589499999999</v>
          </cell>
          <cell r="AN201">
            <v>88.42</v>
          </cell>
          <cell r="AO201">
            <v>2</v>
          </cell>
          <cell r="AP201">
            <v>88.42</v>
          </cell>
          <cell r="AQ201">
            <v>377.07434022599188</v>
          </cell>
          <cell r="AR201">
            <v>956.88742001521632</v>
          </cell>
          <cell r="AS201">
            <v>239.22185500380408</v>
          </cell>
          <cell r="AT201">
            <v>1196</v>
          </cell>
        </row>
        <row r="202">
          <cell r="B202" t="str">
            <v>A09.05.193.001</v>
          </cell>
          <cell r="C202" t="str">
            <v>Экспресс-исследование уровня тропонинов I, T в крови</v>
          </cell>
          <cell r="D202" t="str">
            <v>Врач клинической лабораторной диагностики</v>
          </cell>
          <cell r="E202" t="str">
            <v>Фельдшер-лаборант</v>
          </cell>
          <cell r="F202">
            <v>32411</v>
          </cell>
          <cell r="G202">
            <v>18667</v>
          </cell>
          <cell r="H202">
            <v>4861.6499999999996</v>
          </cell>
          <cell r="I202">
            <v>2800.0499999999997</v>
          </cell>
          <cell r="J202">
            <v>6482.2000000000007</v>
          </cell>
          <cell r="K202">
            <v>3733.4</v>
          </cell>
          <cell r="L202">
            <v>4861.6499999999996</v>
          </cell>
          <cell r="M202">
            <v>2800.0499999999997</v>
          </cell>
          <cell r="P202">
            <v>4861.6499999999996</v>
          </cell>
          <cell r="Q202">
            <v>2800.0499999999997</v>
          </cell>
          <cell r="R202">
            <v>21067.15</v>
          </cell>
          <cell r="S202">
            <v>12133.55</v>
          </cell>
          <cell r="T202">
            <v>160434.45000000001</v>
          </cell>
          <cell r="U202">
            <v>92401.65</v>
          </cell>
          <cell r="V202">
            <v>147.8666666666667</v>
          </cell>
          <cell r="W202">
            <v>147.8666666666667</v>
          </cell>
          <cell r="X202">
            <v>0.75</v>
          </cell>
          <cell r="Y202">
            <v>0.8</v>
          </cell>
          <cell r="Z202">
            <v>110.90000000000003</v>
          </cell>
          <cell r="AA202">
            <v>118.29333333333336</v>
          </cell>
          <cell r="AB202">
            <v>0.05</v>
          </cell>
          <cell r="AC202">
            <v>0.25</v>
          </cell>
          <cell r="AD202">
            <v>72.332935076645612</v>
          </cell>
          <cell r="AE202">
            <v>195.28076392019832</v>
          </cell>
          <cell r="AF202">
            <v>21.844546393146974</v>
          </cell>
          <cell r="AG202">
            <v>58.974790703899892</v>
          </cell>
          <cell r="AH202">
            <v>94.177481469792582</v>
          </cell>
          <cell r="AI202">
            <v>254.25555462409821</v>
          </cell>
          <cell r="AJ202">
            <v>348.43303609389079</v>
          </cell>
          <cell r="AK202">
            <v>1240.5210000000002</v>
          </cell>
          <cell r="AL202">
            <v>3</v>
          </cell>
          <cell r="AM202">
            <v>1240.5210000000002</v>
          </cell>
          <cell r="AN202">
            <v>29.98</v>
          </cell>
          <cell r="AO202">
            <v>2</v>
          </cell>
          <cell r="AP202">
            <v>29.98</v>
          </cell>
          <cell r="AQ202">
            <v>452.96294692205805</v>
          </cell>
          <cell r="AR202">
            <v>2071.896983015949</v>
          </cell>
          <cell r="AS202">
            <v>517.97424575398725</v>
          </cell>
          <cell r="AT202">
            <v>2590</v>
          </cell>
        </row>
        <row r="203">
          <cell r="B203" t="str">
            <v>Подразделение: Зубопротезный кабинет</v>
          </cell>
        </row>
        <row r="204">
          <cell r="B204" t="str">
            <v>B01.066.001</v>
          </cell>
          <cell r="C204" t="str">
            <v xml:space="preserve">Прием (осмотр, консультация) врача-стоматолога-ортопеда первичный </v>
          </cell>
          <cell r="D204" t="str">
            <v>Врач-стоматолог-ортопед</v>
          </cell>
          <cell r="E204" t="str">
            <v>Зубной техник</v>
          </cell>
          <cell r="F204">
            <v>22078</v>
          </cell>
          <cell r="G204">
            <v>12884</v>
          </cell>
          <cell r="J204">
            <v>4415.6000000000004</v>
          </cell>
          <cell r="K204">
            <v>2576.8000000000002</v>
          </cell>
          <cell r="L204">
            <v>3311.7</v>
          </cell>
          <cell r="M204">
            <v>1932.6</v>
          </cell>
          <cell r="P204">
            <v>3311.7</v>
          </cell>
          <cell r="Q204">
            <v>1932.6</v>
          </cell>
          <cell r="R204">
            <v>11039</v>
          </cell>
          <cell r="S204">
            <v>6442</v>
          </cell>
          <cell r="T204">
            <v>99351</v>
          </cell>
          <cell r="U204">
            <v>57978</v>
          </cell>
          <cell r="V204">
            <v>135.6</v>
          </cell>
          <cell r="W204">
            <v>135.6</v>
          </cell>
          <cell r="X204">
            <v>0.92300000000000004</v>
          </cell>
          <cell r="Y204">
            <v>0.92300000000000004</v>
          </cell>
          <cell r="Z204">
            <v>125.1588</v>
          </cell>
          <cell r="AA204">
            <v>125.1588</v>
          </cell>
          <cell r="AB204">
            <v>0.25</v>
          </cell>
          <cell r="AC204">
            <v>0.13</v>
          </cell>
          <cell r="AD204">
            <v>198.44988926068322</v>
          </cell>
          <cell r="AE204">
            <v>60.220615729776895</v>
          </cell>
          <cell r="AF204">
            <v>59.931866556726334</v>
          </cell>
          <cell r="AG204">
            <v>18.186625950392621</v>
          </cell>
          <cell r="AH204">
            <v>258.38175581740956</v>
          </cell>
          <cell r="AI204">
            <v>78.40724168016952</v>
          </cell>
          <cell r="AJ204">
            <v>336.78899749757909</v>
          </cell>
          <cell r="AK204">
            <v>13.33180630437133</v>
          </cell>
          <cell r="AL204">
            <v>1</v>
          </cell>
          <cell r="AM204">
            <v>13.33180630437133</v>
          </cell>
          <cell r="AN204">
            <v>2.4296008410114345</v>
          </cell>
          <cell r="AO204">
            <v>1</v>
          </cell>
          <cell r="AP204">
            <v>2.4296008410114345</v>
          </cell>
          <cell r="AQ204">
            <v>437.82569674685283</v>
          </cell>
          <cell r="AR204">
            <v>790.37610138981472</v>
          </cell>
          <cell r="AS204">
            <v>197.59402534745368</v>
          </cell>
          <cell r="AT204">
            <v>988</v>
          </cell>
        </row>
        <row r="205">
          <cell r="B205" t="str">
            <v>B01.066.002</v>
          </cell>
          <cell r="C205" t="str">
            <v xml:space="preserve">Прием (осмотр, консультация) врача-стоматолога-ортопеда повторный </v>
          </cell>
          <cell r="D205" t="str">
            <v>Врач-стоматолог-ортопед</v>
          </cell>
          <cell r="E205" t="str">
            <v>Зубной техник</v>
          </cell>
          <cell r="F205">
            <v>22078</v>
          </cell>
          <cell r="G205">
            <v>12884</v>
          </cell>
          <cell r="J205">
            <v>4415.6000000000004</v>
          </cell>
          <cell r="K205">
            <v>2576.8000000000002</v>
          </cell>
          <cell r="L205">
            <v>3311.7</v>
          </cell>
          <cell r="M205">
            <v>1932.6</v>
          </cell>
          <cell r="P205">
            <v>3311.7</v>
          </cell>
          <cell r="Q205">
            <v>1932.6</v>
          </cell>
          <cell r="R205">
            <v>11039</v>
          </cell>
          <cell r="S205">
            <v>6442</v>
          </cell>
          <cell r="T205">
            <v>99351</v>
          </cell>
          <cell r="U205">
            <v>57978</v>
          </cell>
          <cell r="V205">
            <v>135.6</v>
          </cell>
          <cell r="W205">
            <v>135.6</v>
          </cell>
          <cell r="X205">
            <v>0.92300000000000004</v>
          </cell>
          <cell r="Y205">
            <v>0.92300000000000004</v>
          </cell>
          <cell r="Z205">
            <v>125.1588</v>
          </cell>
          <cell r="AA205">
            <v>125.1588</v>
          </cell>
          <cell r="AB205">
            <v>0.25</v>
          </cell>
          <cell r="AC205">
            <v>0.13</v>
          </cell>
          <cell r="AD205">
            <v>198.44988926068322</v>
          </cell>
          <cell r="AE205">
            <v>60.220615729776895</v>
          </cell>
          <cell r="AF205">
            <v>59.931866556726334</v>
          </cell>
          <cell r="AG205">
            <v>18.186625950392621</v>
          </cell>
          <cell r="AH205">
            <v>258.38175581740956</v>
          </cell>
          <cell r="AI205">
            <v>78.40724168016952</v>
          </cell>
          <cell r="AJ205">
            <v>336.78899749757909</v>
          </cell>
          <cell r="AK205">
            <v>13.33180630437133</v>
          </cell>
          <cell r="AL205">
            <v>1</v>
          </cell>
          <cell r="AM205">
            <v>13.33180630437133</v>
          </cell>
          <cell r="AN205">
            <v>2.4296008410114345</v>
          </cell>
          <cell r="AO205">
            <v>1</v>
          </cell>
          <cell r="AP205">
            <v>2.4296008410114345</v>
          </cell>
          <cell r="AQ205">
            <v>437.82569674685283</v>
          </cell>
          <cell r="AR205">
            <v>790.37610138981472</v>
          </cell>
          <cell r="AS205">
            <v>197.59402534745368</v>
          </cell>
          <cell r="AT205">
            <v>988</v>
          </cell>
        </row>
        <row r="206">
          <cell r="B206" t="str">
            <v>A23.07.002.074</v>
          </cell>
          <cell r="C206" t="str">
            <v xml:space="preserve">Устранение 1 перелома </v>
          </cell>
          <cell r="D206" t="str">
            <v>Врач-стоматолог-ортопед</v>
          </cell>
          <cell r="E206" t="str">
            <v>Зубной техник</v>
          </cell>
          <cell r="F206">
            <v>22078</v>
          </cell>
          <cell r="G206">
            <v>12884</v>
          </cell>
          <cell r="J206">
            <v>4415.6000000000004</v>
          </cell>
          <cell r="K206">
            <v>2576.8000000000002</v>
          </cell>
          <cell r="L206">
            <v>3311.7</v>
          </cell>
          <cell r="M206">
            <v>1932.6</v>
          </cell>
          <cell r="P206">
            <v>3311.7</v>
          </cell>
          <cell r="Q206">
            <v>1932.6</v>
          </cell>
          <cell r="R206">
            <v>11039</v>
          </cell>
          <cell r="S206">
            <v>6442</v>
          </cell>
          <cell r="T206">
            <v>99351</v>
          </cell>
          <cell r="U206">
            <v>57978</v>
          </cell>
          <cell r="V206">
            <v>135.6</v>
          </cell>
          <cell r="W206">
            <v>135.6</v>
          </cell>
          <cell r="X206">
            <v>0.92300000000000004</v>
          </cell>
          <cell r="Y206">
            <v>0.92300000000000004</v>
          </cell>
          <cell r="Z206">
            <v>125.1588</v>
          </cell>
          <cell r="AA206">
            <v>125.1588</v>
          </cell>
          <cell r="AB206">
            <v>0.16666666666666666</v>
          </cell>
          <cell r="AC206">
            <v>1</v>
          </cell>
          <cell r="AD206">
            <v>132.2999261737888</v>
          </cell>
          <cell r="AE206">
            <v>463.23550561366841</v>
          </cell>
          <cell r="AF206">
            <v>39.954577704484215</v>
          </cell>
          <cell r="AG206">
            <v>139.89712269532785</v>
          </cell>
          <cell r="AH206">
            <v>172.25450387827303</v>
          </cell>
          <cell r="AI206">
            <v>603.13262830899623</v>
          </cell>
          <cell r="AJ206">
            <v>775.38713218726923</v>
          </cell>
          <cell r="AK206">
            <v>40.930984267806714</v>
          </cell>
          <cell r="AL206">
            <v>1</v>
          </cell>
          <cell r="AM206">
            <v>40.930984267806714</v>
          </cell>
          <cell r="AN206">
            <v>7.4593008276666861</v>
          </cell>
          <cell r="AO206">
            <v>1</v>
          </cell>
          <cell r="AP206">
            <v>7.4593008276666861</v>
          </cell>
          <cell r="AQ206">
            <v>1008.0032718434501</v>
          </cell>
          <cell r="AR206">
            <v>1831.7806891261926</v>
          </cell>
          <cell r="AS206">
            <v>457.94517228154814</v>
          </cell>
          <cell r="AT206">
            <v>2290</v>
          </cell>
        </row>
        <row r="207">
          <cell r="B207" t="str">
            <v>A23.07.002.075</v>
          </cell>
          <cell r="C207" t="str">
            <v>Укрепление коронки с применением цемента</v>
          </cell>
          <cell r="D207" t="str">
            <v>Врач-стоматолог-ортопед</v>
          </cell>
          <cell r="E207" t="str">
            <v>Зубной техник</v>
          </cell>
          <cell r="F207">
            <v>22078</v>
          </cell>
          <cell r="G207">
            <v>12884</v>
          </cell>
          <cell r="J207">
            <v>4415.6000000000004</v>
          </cell>
          <cell r="K207">
            <v>2576.8000000000002</v>
          </cell>
          <cell r="L207">
            <v>3311.7</v>
          </cell>
          <cell r="M207">
            <v>1932.6</v>
          </cell>
          <cell r="P207">
            <v>3311.7</v>
          </cell>
          <cell r="Q207">
            <v>1932.6</v>
          </cell>
          <cell r="R207">
            <v>11039</v>
          </cell>
          <cell r="S207">
            <v>6442</v>
          </cell>
          <cell r="T207">
            <v>99351</v>
          </cell>
          <cell r="U207">
            <v>57978</v>
          </cell>
          <cell r="V207">
            <v>135.6</v>
          </cell>
          <cell r="W207">
            <v>135.6</v>
          </cell>
          <cell r="X207">
            <v>0.92300000000000004</v>
          </cell>
          <cell r="Y207">
            <v>0.92300000000000004</v>
          </cell>
          <cell r="Z207">
            <v>125.1588</v>
          </cell>
          <cell r="AA207">
            <v>125.1588</v>
          </cell>
          <cell r="AB207">
            <v>0.13300000000000001</v>
          </cell>
          <cell r="AC207">
            <v>0</v>
          </cell>
          <cell r="AD207">
            <v>105.57534108668348</v>
          </cell>
          <cell r="AE207">
            <v>0</v>
          </cell>
          <cell r="AF207">
            <v>31.88375300817841</v>
          </cell>
          <cell r="AG207">
            <v>0</v>
          </cell>
          <cell r="AH207">
            <v>137.45909409486188</v>
          </cell>
          <cell r="AI207">
            <v>0</v>
          </cell>
          <cell r="AJ207">
            <v>137.45909409486188</v>
          </cell>
          <cell r="AK207">
            <v>4.6661322065299657</v>
          </cell>
          <cell r="AL207">
            <v>1</v>
          </cell>
          <cell r="AM207">
            <v>4.6661322065299657</v>
          </cell>
          <cell r="AN207">
            <v>0.85036029435400218</v>
          </cell>
          <cell r="AO207">
            <v>1</v>
          </cell>
          <cell r="AP207">
            <v>0.85036029435400218</v>
          </cell>
          <cell r="AQ207">
            <v>178.69682232332045</v>
          </cell>
          <cell r="AR207">
            <v>321.6724089190663</v>
          </cell>
          <cell r="AS207">
            <v>80.418102229766575</v>
          </cell>
          <cell r="AT207">
            <v>402</v>
          </cell>
        </row>
        <row r="208">
          <cell r="B208" t="str">
            <v>A23.07.002.076</v>
          </cell>
          <cell r="C208" t="str">
            <v xml:space="preserve">Коронка пластмассовая </v>
          </cell>
          <cell r="D208" t="str">
            <v>Врач-стоматолог-ортопед</v>
          </cell>
          <cell r="E208" t="str">
            <v>Зубной техник</v>
          </cell>
          <cell r="F208">
            <v>22078</v>
          </cell>
          <cell r="G208">
            <v>12884</v>
          </cell>
          <cell r="J208">
            <v>4415.6000000000004</v>
          </cell>
          <cell r="K208">
            <v>2576.8000000000002</v>
          </cell>
          <cell r="L208">
            <v>3311.7</v>
          </cell>
          <cell r="M208">
            <v>1932.6</v>
          </cell>
          <cell r="P208">
            <v>3311.7</v>
          </cell>
          <cell r="Q208">
            <v>1932.6</v>
          </cell>
          <cell r="R208">
            <v>11039</v>
          </cell>
          <cell r="S208">
            <v>6442</v>
          </cell>
          <cell r="T208">
            <v>99351</v>
          </cell>
          <cell r="U208">
            <v>57978</v>
          </cell>
          <cell r="V208">
            <v>135.6</v>
          </cell>
          <cell r="W208">
            <v>135.6</v>
          </cell>
          <cell r="X208">
            <v>0.92300000000000004</v>
          </cell>
          <cell r="Y208">
            <v>0.92300000000000004</v>
          </cell>
          <cell r="Z208">
            <v>125.1588</v>
          </cell>
          <cell r="AA208">
            <v>125.1588</v>
          </cell>
          <cell r="AB208">
            <v>0.25</v>
          </cell>
          <cell r="AC208">
            <v>1.5</v>
          </cell>
          <cell r="AD208">
            <v>198.44988926068322</v>
          </cell>
          <cell r="AE208">
            <v>694.85325842050258</v>
          </cell>
          <cell r="AF208">
            <v>59.931866556726334</v>
          </cell>
          <cell r="AG208">
            <v>209.84568404299176</v>
          </cell>
          <cell r="AH208">
            <v>258.38175581740956</v>
          </cell>
          <cell r="AI208">
            <v>904.6989424634944</v>
          </cell>
          <cell r="AJ208">
            <v>1163.080698280904</v>
          </cell>
          <cell r="AK208">
            <v>61.396476401710075</v>
          </cell>
          <cell r="AL208">
            <v>1</v>
          </cell>
          <cell r="AM208">
            <v>61.396476401710075</v>
          </cell>
          <cell r="AN208">
            <v>11.188951241500028</v>
          </cell>
          <cell r="AO208">
            <v>1</v>
          </cell>
          <cell r="AP208">
            <v>11.188951241500028</v>
          </cell>
          <cell r="AQ208">
            <v>1512.0049077651752</v>
          </cell>
          <cell r="AR208">
            <v>2747.6710336892893</v>
          </cell>
          <cell r="AS208">
            <v>686.91775842232232</v>
          </cell>
          <cell r="AT208">
            <v>3435</v>
          </cell>
        </row>
        <row r="209">
          <cell r="B209" t="str">
            <v>A23.07.002.077</v>
          </cell>
          <cell r="C209" t="str">
            <v xml:space="preserve">Коронка металлокерамическая </v>
          </cell>
          <cell r="D209" t="str">
            <v>Врач-стоматолог-ортопед</v>
          </cell>
          <cell r="E209" t="str">
            <v>Зубной техник</v>
          </cell>
          <cell r="F209">
            <v>22078</v>
          </cell>
          <cell r="G209">
            <v>12884</v>
          </cell>
          <cell r="J209">
            <v>4415.6000000000004</v>
          </cell>
          <cell r="K209">
            <v>2576.8000000000002</v>
          </cell>
          <cell r="L209">
            <v>3311.7</v>
          </cell>
          <cell r="M209">
            <v>1932.6</v>
          </cell>
          <cell r="P209">
            <v>3311.7</v>
          </cell>
          <cell r="Q209">
            <v>1932.6</v>
          </cell>
          <cell r="R209">
            <v>11039</v>
          </cell>
          <cell r="S209">
            <v>6442</v>
          </cell>
          <cell r="T209">
            <v>99351</v>
          </cell>
          <cell r="U209">
            <v>57978</v>
          </cell>
          <cell r="V209">
            <v>135.6</v>
          </cell>
          <cell r="W209">
            <v>135.6</v>
          </cell>
          <cell r="X209">
            <v>0.92300000000000004</v>
          </cell>
          <cell r="Y209">
            <v>0.92300000000000004</v>
          </cell>
          <cell r="Z209">
            <v>125.1588</v>
          </cell>
          <cell r="AA209">
            <v>125.1588</v>
          </cell>
          <cell r="AB209">
            <v>2</v>
          </cell>
          <cell r="AC209">
            <v>2</v>
          </cell>
          <cell r="AD209">
            <v>1587.5991140854658</v>
          </cell>
          <cell r="AE209">
            <v>926.47101122733682</v>
          </cell>
          <cell r="AF209">
            <v>479.45493245381067</v>
          </cell>
          <cell r="AG209">
            <v>279.7942453906557</v>
          </cell>
          <cell r="AH209">
            <v>2067.0540465392764</v>
          </cell>
          <cell r="AI209">
            <v>1206.2652566179925</v>
          </cell>
          <cell r="AJ209">
            <v>3273.3193031572691</v>
          </cell>
          <cell r="AK209">
            <v>140.33480320390873</v>
          </cell>
          <cell r="AL209">
            <v>1</v>
          </cell>
          <cell r="AM209">
            <v>140.33480320390873</v>
          </cell>
          <cell r="AN209">
            <v>25.574745694857207</v>
          </cell>
          <cell r="AO209">
            <v>1</v>
          </cell>
          <cell r="AP209">
            <v>25.574745694857207</v>
          </cell>
          <cell r="AQ209">
            <v>4255.3150941044496</v>
          </cell>
          <cell r="AR209">
            <v>7694.5439461604847</v>
          </cell>
          <cell r="AS209">
            <v>1923.6359865401212</v>
          </cell>
          <cell r="AT209">
            <v>9618</v>
          </cell>
        </row>
        <row r="210">
          <cell r="B210" t="str">
            <v>A23.07.002.078</v>
          </cell>
          <cell r="C210" t="str">
            <v>Снятие одного слепка альгинатной массой</v>
          </cell>
          <cell r="D210" t="str">
            <v>Врач-стоматолог-ортопед</v>
          </cell>
          <cell r="E210" t="str">
            <v>Зубной техник</v>
          </cell>
          <cell r="F210">
            <v>22078</v>
          </cell>
          <cell r="G210">
            <v>12884</v>
          </cell>
          <cell r="J210">
            <v>4415.6000000000004</v>
          </cell>
          <cell r="K210">
            <v>2576.8000000000002</v>
          </cell>
          <cell r="L210">
            <v>3311.7</v>
          </cell>
          <cell r="M210">
            <v>1932.6</v>
          </cell>
          <cell r="P210">
            <v>3311.7</v>
          </cell>
          <cell r="Q210">
            <v>1932.6</v>
          </cell>
          <cell r="R210">
            <v>11039</v>
          </cell>
          <cell r="S210">
            <v>6442</v>
          </cell>
          <cell r="T210">
            <v>99351</v>
          </cell>
          <cell r="U210">
            <v>57978</v>
          </cell>
          <cell r="V210">
            <v>135.6</v>
          </cell>
          <cell r="W210">
            <v>135.6</v>
          </cell>
          <cell r="X210">
            <v>0.92300000000000004</v>
          </cell>
          <cell r="Y210">
            <v>0.92300000000000004</v>
          </cell>
          <cell r="Z210">
            <v>125.1588</v>
          </cell>
          <cell r="AA210">
            <v>125.1588</v>
          </cell>
          <cell r="AB210">
            <v>0.13300000000000001</v>
          </cell>
          <cell r="AC210">
            <v>0</v>
          </cell>
          <cell r="AD210">
            <v>105.57534108668348</v>
          </cell>
          <cell r="AE210">
            <v>0</v>
          </cell>
          <cell r="AF210">
            <v>31.88375300817841</v>
          </cell>
          <cell r="AG210">
            <v>0</v>
          </cell>
          <cell r="AH210">
            <v>137.45909409486188</v>
          </cell>
          <cell r="AI210">
            <v>0</v>
          </cell>
          <cell r="AJ210">
            <v>137.45909409486188</v>
          </cell>
          <cell r="AK210">
            <v>4.6661322065299657</v>
          </cell>
          <cell r="AL210">
            <v>1</v>
          </cell>
          <cell r="AM210">
            <v>4.6661322065299657</v>
          </cell>
          <cell r="AN210">
            <v>0.85036029435400218</v>
          </cell>
          <cell r="AO210">
            <v>1</v>
          </cell>
          <cell r="AP210">
            <v>0.85036029435400218</v>
          </cell>
          <cell r="AQ210">
            <v>178.69682232332045</v>
          </cell>
          <cell r="AR210">
            <v>321.6724089190663</v>
          </cell>
          <cell r="AS210">
            <v>80.418102229766575</v>
          </cell>
          <cell r="AT210">
            <v>402</v>
          </cell>
        </row>
        <row r="211">
          <cell r="B211" t="str">
            <v>A02.07.010.002</v>
          </cell>
          <cell r="C211" t="str">
            <v xml:space="preserve">Снятие оттисков силиконовых </v>
          </cell>
          <cell r="D211" t="str">
            <v>Врач-стоматолог-ортопед</v>
          </cell>
          <cell r="E211" t="str">
            <v>Зубной техник</v>
          </cell>
          <cell r="F211">
            <v>22078</v>
          </cell>
          <cell r="G211">
            <v>12884</v>
          </cell>
          <cell r="J211">
            <v>4415.6000000000004</v>
          </cell>
          <cell r="K211">
            <v>2576.8000000000002</v>
          </cell>
          <cell r="L211">
            <v>3311.7</v>
          </cell>
          <cell r="M211">
            <v>1932.6</v>
          </cell>
          <cell r="P211">
            <v>3311.7</v>
          </cell>
          <cell r="Q211">
            <v>1932.6</v>
          </cell>
          <cell r="R211">
            <v>11039</v>
          </cell>
          <cell r="S211">
            <v>6442</v>
          </cell>
          <cell r="T211">
            <v>99351</v>
          </cell>
          <cell r="U211">
            <v>57978</v>
          </cell>
          <cell r="V211">
            <v>135.6</v>
          </cell>
          <cell r="W211">
            <v>135.6</v>
          </cell>
          <cell r="X211">
            <v>0.92300000000000004</v>
          </cell>
          <cell r="Y211">
            <v>0.92300000000000004</v>
          </cell>
          <cell r="Z211">
            <v>125.1588</v>
          </cell>
          <cell r="AA211">
            <v>125.1588</v>
          </cell>
          <cell r="AB211">
            <v>0.33300000000000002</v>
          </cell>
          <cell r="AC211">
            <v>0</v>
          </cell>
          <cell r="AD211">
            <v>264.33525249523007</v>
          </cell>
          <cell r="AE211">
            <v>0</v>
          </cell>
          <cell r="AF211">
            <v>79.829246253559475</v>
          </cell>
          <cell r="AG211">
            <v>0</v>
          </cell>
          <cell r="AH211">
            <v>344.16449874878953</v>
          </cell>
          <cell r="AI211">
            <v>0</v>
          </cell>
          <cell r="AJ211">
            <v>344.16449874878953</v>
          </cell>
          <cell r="AK211">
            <v>11.682872366725404</v>
          </cell>
          <cell r="AL211">
            <v>1</v>
          </cell>
          <cell r="AM211">
            <v>11.682872366725404</v>
          </cell>
          <cell r="AN211">
            <v>2.1290975790968627</v>
          </cell>
          <cell r="AO211">
            <v>1</v>
          </cell>
          <cell r="AP211">
            <v>2.1290975790968627</v>
          </cell>
          <cell r="AQ211">
            <v>447.41384837342639</v>
          </cell>
          <cell r="AR211">
            <v>805.39031706803826</v>
          </cell>
          <cell r="AS211">
            <v>201.34757926700956</v>
          </cell>
          <cell r="AT211">
            <v>1007</v>
          </cell>
        </row>
        <row r="212">
          <cell r="B212" t="str">
            <v>A23.07.002.036.001</v>
          </cell>
          <cell r="C212" t="str">
            <v xml:space="preserve">Приварка 1 зуба самоотвердевающей пластмассой </v>
          </cell>
          <cell r="D212" t="str">
            <v>Врач-стоматолог-ортопед</v>
          </cell>
          <cell r="E212" t="str">
            <v>Зубной техник</v>
          </cell>
          <cell r="F212">
            <v>22078</v>
          </cell>
          <cell r="G212">
            <v>12884</v>
          </cell>
          <cell r="J212">
            <v>4415.6000000000004</v>
          </cell>
          <cell r="K212">
            <v>2576.8000000000002</v>
          </cell>
          <cell r="L212">
            <v>3311.7</v>
          </cell>
          <cell r="M212">
            <v>1932.6</v>
          </cell>
          <cell r="P212">
            <v>3311.7</v>
          </cell>
          <cell r="Q212">
            <v>1932.6</v>
          </cell>
          <cell r="R212">
            <v>11039</v>
          </cell>
          <cell r="S212">
            <v>6442</v>
          </cell>
          <cell r="T212">
            <v>99351</v>
          </cell>
          <cell r="U212">
            <v>57978</v>
          </cell>
          <cell r="V212">
            <v>135.6</v>
          </cell>
          <cell r="W212">
            <v>135.6</v>
          </cell>
          <cell r="X212">
            <v>0.92300000000000004</v>
          </cell>
          <cell r="Y212">
            <v>0.92300000000000004</v>
          </cell>
          <cell r="Z212">
            <v>125.1588</v>
          </cell>
          <cell r="AA212">
            <v>125.1588</v>
          </cell>
          <cell r="AB212">
            <v>0.03</v>
          </cell>
          <cell r="AC212">
            <v>2</v>
          </cell>
          <cell r="AD212">
            <v>23.813986711281984</v>
          </cell>
          <cell r="AE212">
            <v>926.47101122733682</v>
          </cell>
          <cell r="AF212">
            <v>7.191823986807159</v>
          </cell>
          <cell r="AG212">
            <v>279.7942453906557</v>
          </cell>
          <cell r="AH212">
            <v>31.005810698089142</v>
          </cell>
          <cell r="AI212">
            <v>1206.2652566179925</v>
          </cell>
          <cell r="AJ212">
            <v>1237.2710673160816</v>
          </cell>
          <cell r="AK212">
            <v>71.219912625983682</v>
          </cell>
          <cell r="AL212">
            <v>1</v>
          </cell>
          <cell r="AM212">
            <v>71.219912625983682</v>
          </cell>
          <cell r="AN212">
            <v>12.979183440140032</v>
          </cell>
          <cell r="AO212">
            <v>1</v>
          </cell>
          <cell r="AP212">
            <v>12.979183440140032</v>
          </cell>
          <cell r="AQ212">
            <v>1608.4523875109062</v>
          </cell>
          <cell r="AR212">
            <v>2929.9225508931113</v>
          </cell>
          <cell r="AS212">
            <v>732.48063772327782</v>
          </cell>
          <cell r="AT212">
            <v>3662</v>
          </cell>
        </row>
        <row r="213">
          <cell r="B213" t="str">
            <v>A23.07.002.079</v>
          </cell>
          <cell r="C213" t="str">
            <v xml:space="preserve">Зуб металлокерамический </v>
          </cell>
          <cell r="D213" t="str">
            <v>Врач-стоматолог-ортопед</v>
          </cell>
          <cell r="E213" t="str">
            <v>Зубной техник</v>
          </cell>
          <cell r="F213">
            <v>22078</v>
          </cell>
          <cell r="G213">
            <v>12884</v>
          </cell>
          <cell r="J213">
            <v>4415.6000000000004</v>
          </cell>
          <cell r="K213">
            <v>2576.8000000000002</v>
          </cell>
          <cell r="L213">
            <v>3311.7</v>
          </cell>
          <cell r="M213">
            <v>1932.6</v>
          </cell>
          <cell r="P213">
            <v>3311.7</v>
          </cell>
          <cell r="Q213">
            <v>1932.6</v>
          </cell>
          <cell r="R213">
            <v>11039</v>
          </cell>
          <cell r="S213">
            <v>6442</v>
          </cell>
          <cell r="T213">
            <v>99351</v>
          </cell>
          <cell r="U213">
            <v>57978</v>
          </cell>
          <cell r="V213">
            <v>135.6</v>
          </cell>
          <cell r="W213">
            <v>135.6</v>
          </cell>
          <cell r="X213">
            <v>0.92300000000000004</v>
          </cell>
          <cell r="Y213">
            <v>0.92300000000000004</v>
          </cell>
          <cell r="Z213">
            <v>125.1588</v>
          </cell>
          <cell r="AA213">
            <v>125.1588</v>
          </cell>
          <cell r="AB213">
            <v>2</v>
          </cell>
          <cell r="AC213">
            <v>2</v>
          </cell>
          <cell r="AD213">
            <v>1587.5991140854658</v>
          </cell>
          <cell r="AE213">
            <v>926.47101122733682</v>
          </cell>
          <cell r="AF213">
            <v>479.45493245381067</v>
          </cell>
          <cell r="AG213">
            <v>279.7942453906557</v>
          </cell>
          <cell r="AH213">
            <v>2067.0540465392764</v>
          </cell>
          <cell r="AI213">
            <v>1206.2652566179925</v>
          </cell>
          <cell r="AJ213">
            <v>3273.3193031572691</v>
          </cell>
          <cell r="AK213">
            <v>140.33480320390873</v>
          </cell>
          <cell r="AL213">
            <v>1</v>
          </cell>
          <cell r="AM213">
            <v>140.33480320390873</v>
          </cell>
          <cell r="AN213">
            <v>25.574745694857207</v>
          </cell>
          <cell r="AO213">
            <v>1</v>
          </cell>
          <cell r="AP213">
            <v>25.574745694857207</v>
          </cell>
          <cell r="AQ213">
            <v>4255.3150941044496</v>
          </cell>
          <cell r="AR213">
            <v>7694.5439461604847</v>
          </cell>
          <cell r="AS213">
            <v>1923.6359865401212</v>
          </cell>
          <cell r="AT213">
            <v>9618</v>
          </cell>
        </row>
        <row r="214">
          <cell r="B214" t="str">
            <v>A23.07.002.080</v>
          </cell>
          <cell r="C214" t="str">
            <v xml:space="preserve">Коронка цельнолитая </v>
          </cell>
          <cell r="D214" t="str">
            <v>Врач-стоматолог-ортопед</v>
          </cell>
          <cell r="E214" t="str">
            <v>Зубной техник</v>
          </cell>
          <cell r="F214">
            <v>22078</v>
          </cell>
          <cell r="G214">
            <v>12884</v>
          </cell>
          <cell r="J214">
            <v>4415.6000000000004</v>
          </cell>
          <cell r="K214">
            <v>2576.8000000000002</v>
          </cell>
          <cell r="L214">
            <v>3311.7</v>
          </cell>
          <cell r="M214">
            <v>1932.6</v>
          </cell>
          <cell r="P214">
            <v>3311.7</v>
          </cell>
          <cell r="Q214">
            <v>1932.6</v>
          </cell>
          <cell r="R214">
            <v>11039</v>
          </cell>
          <cell r="S214">
            <v>6442</v>
          </cell>
          <cell r="T214">
            <v>99351</v>
          </cell>
          <cell r="U214">
            <v>57978</v>
          </cell>
          <cell r="V214">
            <v>135.6</v>
          </cell>
          <cell r="W214">
            <v>135.6</v>
          </cell>
          <cell r="X214">
            <v>0.92300000000000004</v>
          </cell>
          <cell r="Y214">
            <v>0.92300000000000004</v>
          </cell>
          <cell r="Z214">
            <v>125.1588</v>
          </cell>
          <cell r="AA214">
            <v>125.1588</v>
          </cell>
          <cell r="AB214">
            <v>1.5</v>
          </cell>
          <cell r="AC214">
            <v>2</v>
          </cell>
          <cell r="AD214">
            <v>1190.6993355640993</v>
          </cell>
          <cell r="AE214">
            <v>926.47101122733682</v>
          </cell>
          <cell r="AF214">
            <v>359.591199340358</v>
          </cell>
          <cell r="AG214">
            <v>279.7942453906557</v>
          </cell>
          <cell r="AH214">
            <v>1550.2905349044572</v>
          </cell>
          <cell r="AI214">
            <v>1206.2652566179925</v>
          </cell>
          <cell r="AJ214">
            <v>2756.5557915224499</v>
          </cell>
          <cell r="AK214">
            <v>122.79295280342015</v>
          </cell>
          <cell r="AL214">
            <v>1</v>
          </cell>
          <cell r="AM214">
            <v>122.79295280342015</v>
          </cell>
          <cell r="AN214">
            <v>22.377902483000057</v>
          </cell>
          <cell r="AO214">
            <v>1</v>
          </cell>
          <cell r="AP214">
            <v>22.377902483000057</v>
          </cell>
          <cell r="AQ214">
            <v>3583.5225289791852</v>
          </cell>
          <cell r="AR214">
            <v>6485.2491757880553</v>
          </cell>
          <cell r="AS214">
            <v>1621.3122939470138</v>
          </cell>
          <cell r="AT214">
            <v>8107</v>
          </cell>
        </row>
        <row r="215">
          <cell r="B215" t="str">
            <v>A23.07.002.081</v>
          </cell>
          <cell r="C215" t="str">
            <v xml:space="preserve">Зуб в цельнолитом мосту </v>
          </cell>
          <cell r="D215" t="str">
            <v>Врач-стоматолог-ортопед</v>
          </cell>
          <cell r="E215" t="str">
            <v>Зубной техник</v>
          </cell>
          <cell r="F215">
            <v>22078</v>
          </cell>
          <cell r="G215">
            <v>12884</v>
          </cell>
          <cell r="J215">
            <v>4415.6000000000004</v>
          </cell>
          <cell r="K215">
            <v>2576.8000000000002</v>
          </cell>
          <cell r="L215">
            <v>3311.7</v>
          </cell>
          <cell r="M215">
            <v>1932.6</v>
          </cell>
          <cell r="P215">
            <v>3311.7</v>
          </cell>
          <cell r="Q215">
            <v>1932.6</v>
          </cell>
          <cell r="R215">
            <v>11039</v>
          </cell>
          <cell r="S215">
            <v>6442</v>
          </cell>
          <cell r="T215">
            <v>99351</v>
          </cell>
          <cell r="U215">
            <v>57978</v>
          </cell>
          <cell r="V215">
            <v>135.6</v>
          </cell>
          <cell r="W215">
            <v>135.6</v>
          </cell>
          <cell r="X215">
            <v>0.92300000000000004</v>
          </cell>
          <cell r="Y215">
            <v>0.92300000000000004</v>
          </cell>
          <cell r="Z215">
            <v>125.1588</v>
          </cell>
          <cell r="AA215">
            <v>125.1588</v>
          </cell>
          <cell r="AB215">
            <v>1.5</v>
          </cell>
          <cell r="AC215">
            <v>2</v>
          </cell>
          <cell r="AD215">
            <v>1190.6993355640993</v>
          </cell>
          <cell r="AE215">
            <v>926.47101122733682</v>
          </cell>
          <cell r="AF215">
            <v>359.591199340358</v>
          </cell>
          <cell r="AG215">
            <v>279.7942453906557</v>
          </cell>
          <cell r="AH215">
            <v>1550.2905349044572</v>
          </cell>
          <cell r="AI215">
            <v>1206.2652566179925</v>
          </cell>
          <cell r="AJ215">
            <v>2756.5557915224499</v>
          </cell>
          <cell r="AK215">
            <v>122.79295280342015</v>
          </cell>
          <cell r="AL215">
            <v>1</v>
          </cell>
          <cell r="AM215">
            <v>122.79295280342015</v>
          </cell>
          <cell r="AN215">
            <v>22.377902483000057</v>
          </cell>
          <cell r="AO215">
            <v>1</v>
          </cell>
          <cell r="AP215">
            <v>22.377902483000057</v>
          </cell>
          <cell r="AQ215">
            <v>3583.5225289791852</v>
          </cell>
          <cell r="AR215">
            <v>6485.2491757880553</v>
          </cell>
          <cell r="AS215">
            <v>1621.3122939470138</v>
          </cell>
          <cell r="AT215">
            <v>8107</v>
          </cell>
        </row>
        <row r="216">
          <cell r="B216" t="str">
            <v>A23.07.002.082</v>
          </cell>
          <cell r="C216" t="str">
            <v xml:space="preserve">Вкладка разборная </v>
          </cell>
          <cell r="D216" t="str">
            <v>Врач-стоматолог-ортопед</v>
          </cell>
          <cell r="E216" t="str">
            <v>Зубной техник</v>
          </cell>
          <cell r="F216">
            <v>22078</v>
          </cell>
          <cell r="G216">
            <v>12884</v>
          </cell>
          <cell r="J216">
            <v>4415.6000000000004</v>
          </cell>
          <cell r="K216">
            <v>2576.8000000000002</v>
          </cell>
          <cell r="L216">
            <v>3311.7</v>
          </cell>
          <cell r="M216">
            <v>1932.6</v>
          </cell>
          <cell r="P216">
            <v>3311.7</v>
          </cell>
          <cell r="Q216">
            <v>1932.6</v>
          </cell>
          <cell r="R216">
            <v>11039</v>
          </cell>
          <cell r="S216">
            <v>6442</v>
          </cell>
          <cell r="T216">
            <v>99351</v>
          </cell>
          <cell r="U216">
            <v>57978</v>
          </cell>
          <cell r="V216">
            <v>135.6</v>
          </cell>
          <cell r="W216">
            <v>135.6</v>
          </cell>
          <cell r="X216">
            <v>0.92300000000000004</v>
          </cell>
          <cell r="Y216">
            <v>0.92300000000000004</v>
          </cell>
          <cell r="Z216">
            <v>125.1588</v>
          </cell>
          <cell r="AA216">
            <v>125.1588</v>
          </cell>
          <cell r="AB216">
            <v>0.83</v>
          </cell>
          <cell r="AC216">
            <v>3</v>
          </cell>
          <cell r="AD216">
            <v>658.85363234546821</v>
          </cell>
          <cell r="AE216">
            <v>1389.7065168410052</v>
          </cell>
          <cell r="AF216">
            <v>198.97379696833138</v>
          </cell>
          <cell r="AG216">
            <v>419.69136808598353</v>
          </cell>
          <cell r="AH216">
            <v>857.8274293137996</v>
          </cell>
          <cell r="AI216">
            <v>1809.3978849269888</v>
          </cell>
          <cell r="AJ216">
            <v>2667.2253142407885</v>
          </cell>
          <cell r="AK216">
            <v>134.37057406774261</v>
          </cell>
          <cell r="AL216">
            <v>1</v>
          </cell>
          <cell r="AM216">
            <v>134.37057406774261</v>
          </cell>
          <cell r="AN216">
            <v>24.487819002825777</v>
          </cell>
          <cell r="AO216">
            <v>1</v>
          </cell>
          <cell r="AP216">
            <v>24.487819002825777</v>
          </cell>
          <cell r="AQ216">
            <v>3467.3929085130253</v>
          </cell>
          <cell r="AR216">
            <v>6293.476615824382</v>
          </cell>
          <cell r="AS216">
            <v>1573.3691539560955</v>
          </cell>
          <cell r="AT216">
            <v>7867</v>
          </cell>
        </row>
        <row r="217">
          <cell r="B217" t="str">
            <v>A23.07.002.083</v>
          </cell>
          <cell r="C217" t="str">
            <v xml:space="preserve">Вкладка </v>
          </cell>
          <cell r="D217" t="str">
            <v>Врач-стоматолог-ортопед</v>
          </cell>
          <cell r="E217" t="str">
            <v>Зубной техник</v>
          </cell>
          <cell r="F217">
            <v>22078</v>
          </cell>
          <cell r="G217">
            <v>12884</v>
          </cell>
          <cell r="J217">
            <v>4415.6000000000004</v>
          </cell>
          <cell r="K217">
            <v>2576.8000000000002</v>
          </cell>
          <cell r="L217">
            <v>3311.7</v>
          </cell>
          <cell r="M217">
            <v>1932.6</v>
          </cell>
          <cell r="P217">
            <v>3311.7</v>
          </cell>
          <cell r="Q217">
            <v>1932.6</v>
          </cell>
          <cell r="R217">
            <v>11039</v>
          </cell>
          <cell r="S217">
            <v>6442</v>
          </cell>
          <cell r="T217">
            <v>99351</v>
          </cell>
          <cell r="U217">
            <v>57978</v>
          </cell>
          <cell r="V217">
            <v>135.6</v>
          </cell>
          <cell r="W217">
            <v>135.6</v>
          </cell>
          <cell r="X217">
            <v>0.92300000000000004</v>
          </cell>
          <cell r="Y217">
            <v>0.92300000000000004</v>
          </cell>
          <cell r="Z217">
            <v>125.1588</v>
          </cell>
          <cell r="AA217">
            <v>125.1588</v>
          </cell>
          <cell r="AB217">
            <v>0.67</v>
          </cell>
          <cell r="AC217">
            <v>2.5</v>
          </cell>
          <cell r="AD217">
            <v>531.84570321863112</v>
          </cell>
          <cell r="AE217">
            <v>1158.0887640341709</v>
          </cell>
          <cell r="AF217">
            <v>160.61740237202659</v>
          </cell>
          <cell r="AG217">
            <v>349.74280673831959</v>
          </cell>
          <cell r="AH217">
            <v>692.46310559065773</v>
          </cell>
          <cell r="AI217">
            <v>1507.8315707724905</v>
          </cell>
          <cell r="AJ217">
            <v>2200.294676363148</v>
          </cell>
          <cell r="AK217">
            <v>111.21533153909768</v>
          </cell>
          <cell r="AL217">
            <v>1</v>
          </cell>
          <cell r="AM217">
            <v>111.21533153909768</v>
          </cell>
          <cell r="AN217">
            <v>20.267985963174336</v>
          </cell>
          <cell r="AO217">
            <v>1</v>
          </cell>
          <cell r="AP217">
            <v>20.267985963174336</v>
          </cell>
          <cell r="AQ217">
            <v>2860.3830792720923</v>
          </cell>
          <cell r="AR217">
            <v>5192.1610731375131</v>
          </cell>
          <cell r="AS217">
            <v>1298.0402682843783</v>
          </cell>
          <cell r="AT217">
            <v>6490</v>
          </cell>
        </row>
        <row r="218">
          <cell r="B218" t="str">
            <v>A23.07.002.084</v>
          </cell>
          <cell r="C218" t="str">
            <v xml:space="preserve">Базис протеза с 1 зубом </v>
          </cell>
          <cell r="D218" t="str">
            <v>Врач-стоматолог-ортопед</v>
          </cell>
          <cell r="E218" t="str">
            <v>Зубной техник</v>
          </cell>
          <cell r="F218">
            <v>22078</v>
          </cell>
          <cell r="G218">
            <v>12884</v>
          </cell>
          <cell r="J218">
            <v>4415.6000000000004</v>
          </cell>
          <cell r="K218">
            <v>2576.8000000000002</v>
          </cell>
          <cell r="L218">
            <v>3311.7</v>
          </cell>
          <cell r="M218">
            <v>1932.6</v>
          </cell>
          <cell r="P218">
            <v>3311.7</v>
          </cell>
          <cell r="Q218">
            <v>1932.6</v>
          </cell>
          <cell r="R218">
            <v>11039</v>
          </cell>
          <cell r="S218">
            <v>6442</v>
          </cell>
          <cell r="T218">
            <v>99351</v>
          </cell>
          <cell r="U218">
            <v>57978</v>
          </cell>
          <cell r="V218">
            <v>135.6</v>
          </cell>
          <cell r="W218">
            <v>135.6</v>
          </cell>
          <cell r="X218">
            <v>0.92300000000000004</v>
          </cell>
          <cell r="Y218">
            <v>0.92300000000000004</v>
          </cell>
          <cell r="Z218">
            <v>125.1588</v>
          </cell>
          <cell r="AA218">
            <v>125.1588</v>
          </cell>
          <cell r="AB218">
            <v>0.33</v>
          </cell>
          <cell r="AC218">
            <v>3</v>
          </cell>
          <cell r="AD218">
            <v>261.95385382410188</v>
          </cell>
          <cell r="AE218">
            <v>1389.7065168410052</v>
          </cell>
          <cell r="AF218">
            <v>79.11006385487876</v>
          </cell>
          <cell r="AG218">
            <v>419.69136808598353</v>
          </cell>
          <cell r="AH218">
            <v>341.06391767898066</v>
          </cell>
          <cell r="AI218">
            <v>1809.3978849269888</v>
          </cell>
          <cell r="AJ218">
            <v>2150.4618026059693</v>
          </cell>
          <cell r="AK218">
            <v>116.82872366725402</v>
          </cell>
          <cell r="AL218">
            <v>1</v>
          </cell>
          <cell r="AM218">
            <v>116.82872366725402</v>
          </cell>
          <cell r="AN218">
            <v>21.290975790968623</v>
          </cell>
          <cell r="AO218">
            <v>1</v>
          </cell>
          <cell r="AP218">
            <v>21.290975790968623</v>
          </cell>
          <cell r="AQ218">
            <v>2795.6003433877604</v>
          </cell>
          <cell r="AR218">
            <v>5084.1818454519525</v>
          </cell>
          <cell r="AS218">
            <v>1271.0454613629881</v>
          </cell>
          <cell r="AT218">
            <v>6355</v>
          </cell>
        </row>
        <row r="219">
          <cell r="B219" t="str">
            <v>A23.07.002.085</v>
          </cell>
          <cell r="C219" t="str">
            <v xml:space="preserve">Базис протеза с 2 зубами </v>
          </cell>
          <cell r="D219" t="str">
            <v>Врач-стоматолог-ортопед</v>
          </cell>
          <cell r="E219" t="str">
            <v>Зубной техник</v>
          </cell>
          <cell r="F219">
            <v>22078</v>
          </cell>
          <cell r="G219">
            <v>12884</v>
          </cell>
          <cell r="J219">
            <v>4415.6000000000004</v>
          </cell>
          <cell r="K219">
            <v>2576.8000000000002</v>
          </cell>
          <cell r="L219">
            <v>3311.7</v>
          </cell>
          <cell r="M219">
            <v>1932.6</v>
          </cell>
          <cell r="P219">
            <v>3311.7</v>
          </cell>
          <cell r="Q219">
            <v>1932.6</v>
          </cell>
          <cell r="R219">
            <v>11039</v>
          </cell>
          <cell r="S219">
            <v>6442</v>
          </cell>
          <cell r="T219">
            <v>99351</v>
          </cell>
          <cell r="U219">
            <v>57978</v>
          </cell>
          <cell r="V219">
            <v>135.6</v>
          </cell>
          <cell r="W219">
            <v>135.6</v>
          </cell>
          <cell r="X219">
            <v>0.92300000000000004</v>
          </cell>
          <cell r="Y219">
            <v>0.92300000000000004</v>
          </cell>
          <cell r="Z219">
            <v>125.1588</v>
          </cell>
          <cell r="AA219">
            <v>125.1588</v>
          </cell>
          <cell r="AB219">
            <v>1</v>
          </cell>
          <cell r="AC219">
            <v>3</v>
          </cell>
          <cell r="AD219">
            <v>793.79955704273289</v>
          </cell>
          <cell r="AE219">
            <v>1389.7065168410052</v>
          </cell>
          <cell r="AF219">
            <v>239.72746622690534</v>
          </cell>
          <cell r="AG219">
            <v>419.69136808598353</v>
          </cell>
          <cell r="AH219">
            <v>1033.5270232696382</v>
          </cell>
          <cell r="AI219">
            <v>1809.3978849269888</v>
          </cell>
          <cell r="AJ219">
            <v>2842.9249081966273</v>
          </cell>
          <cell r="AK219">
            <v>140.33480320390873</v>
          </cell>
          <cell r="AL219">
            <v>1</v>
          </cell>
          <cell r="AM219">
            <v>140.33480320390873</v>
          </cell>
          <cell r="AN219">
            <v>25.574745694857207</v>
          </cell>
          <cell r="AO219">
            <v>1</v>
          </cell>
          <cell r="AP219">
            <v>25.574745694857207</v>
          </cell>
          <cell r="AQ219">
            <v>3695.8023806556157</v>
          </cell>
          <cell r="AR219">
            <v>6704.6368377510089</v>
          </cell>
          <cell r="AS219">
            <v>1676.1592094377522</v>
          </cell>
          <cell r="AT219">
            <v>8381</v>
          </cell>
        </row>
        <row r="220">
          <cell r="B220" t="str">
            <v>A23.07.002.086</v>
          </cell>
          <cell r="C220" t="str">
            <v xml:space="preserve">Базис протеза с 3 зубами </v>
          </cell>
          <cell r="D220" t="str">
            <v>Врач-стоматолог-ортопед</v>
          </cell>
          <cell r="E220" t="str">
            <v>Зубной техник</v>
          </cell>
          <cell r="F220">
            <v>22078</v>
          </cell>
          <cell r="G220">
            <v>12884</v>
          </cell>
          <cell r="J220">
            <v>4415.6000000000004</v>
          </cell>
          <cell r="K220">
            <v>2576.8000000000002</v>
          </cell>
          <cell r="L220">
            <v>3311.7</v>
          </cell>
          <cell r="M220">
            <v>1932.6</v>
          </cell>
          <cell r="P220">
            <v>3311.7</v>
          </cell>
          <cell r="Q220">
            <v>1932.6</v>
          </cell>
          <cell r="R220">
            <v>11039</v>
          </cell>
          <cell r="S220">
            <v>6442</v>
          </cell>
          <cell r="T220">
            <v>99351</v>
          </cell>
          <cell r="U220">
            <v>57978</v>
          </cell>
          <cell r="V220">
            <v>135.6</v>
          </cell>
          <cell r="W220">
            <v>135.6</v>
          </cell>
          <cell r="X220">
            <v>0.92300000000000004</v>
          </cell>
          <cell r="Y220">
            <v>0.92300000000000004</v>
          </cell>
          <cell r="Z220">
            <v>125.1588</v>
          </cell>
          <cell r="AA220">
            <v>125.1588</v>
          </cell>
          <cell r="AB220">
            <v>1</v>
          </cell>
          <cell r="AC220">
            <v>3</v>
          </cell>
          <cell r="AD220">
            <v>793.79955704273289</v>
          </cell>
          <cell r="AE220">
            <v>1389.7065168410052</v>
          </cell>
          <cell r="AF220">
            <v>239.72746622690534</v>
          </cell>
          <cell r="AG220">
            <v>419.69136808598353</v>
          </cell>
          <cell r="AH220">
            <v>1033.5270232696382</v>
          </cell>
          <cell r="AI220">
            <v>1809.3978849269888</v>
          </cell>
          <cell r="AJ220">
            <v>2842.9249081966273</v>
          </cell>
          <cell r="AK220">
            <v>140.33480320390873</v>
          </cell>
          <cell r="AL220">
            <v>1</v>
          </cell>
          <cell r="AM220">
            <v>140.33480320390873</v>
          </cell>
          <cell r="AN220">
            <v>25.574745694857207</v>
          </cell>
          <cell r="AO220">
            <v>1</v>
          </cell>
          <cell r="AP220">
            <v>25.574745694857207</v>
          </cell>
          <cell r="AQ220">
            <v>3695.8023806556157</v>
          </cell>
          <cell r="AR220">
            <v>6704.6368377510089</v>
          </cell>
          <cell r="AS220">
            <v>1676.1592094377522</v>
          </cell>
          <cell r="AT220">
            <v>8381</v>
          </cell>
        </row>
        <row r="221">
          <cell r="B221" t="str">
            <v>A23.07.002.087</v>
          </cell>
          <cell r="C221" t="str">
            <v xml:space="preserve">Базис протеза с 4 зубами </v>
          </cell>
          <cell r="D221" t="str">
            <v>Врач-стоматолог-ортопед</v>
          </cell>
          <cell r="E221" t="str">
            <v>Зубной техник</v>
          </cell>
          <cell r="F221">
            <v>22078</v>
          </cell>
          <cell r="G221">
            <v>12884</v>
          </cell>
          <cell r="J221">
            <v>4415.6000000000004</v>
          </cell>
          <cell r="K221">
            <v>2576.8000000000002</v>
          </cell>
          <cell r="L221">
            <v>3311.7</v>
          </cell>
          <cell r="M221">
            <v>1932.6</v>
          </cell>
          <cell r="P221">
            <v>3311.7</v>
          </cell>
          <cell r="Q221">
            <v>1932.6</v>
          </cell>
          <cell r="R221">
            <v>11039</v>
          </cell>
          <cell r="S221">
            <v>6442</v>
          </cell>
          <cell r="T221">
            <v>99351</v>
          </cell>
          <cell r="U221">
            <v>57978</v>
          </cell>
          <cell r="V221">
            <v>135.6</v>
          </cell>
          <cell r="W221">
            <v>135.6</v>
          </cell>
          <cell r="X221">
            <v>0.92300000000000004</v>
          </cell>
          <cell r="Y221">
            <v>0.92300000000000004</v>
          </cell>
          <cell r="Z221">
            <v>125.1588</v>
          </cell>
          <cell r="AA221">
            <v>125.1588</v>
          </cell>
          <cell r="AB221">
            <v>1</v>
          </cell>
          <cell r="AC221">
            <v>3.0833333333333335</v>
          </cell>
          <cell r="AD221">
            <v>793.79955704273289</v>
          </cell>
          <cell r="AE221">
            <v>1428.3094756421444</v>
          </cell>
          <cell r="AF221">
            <v>239.72746622690534</v>
          </cell>
          <cell r="AG221">
            <v>431.34946164392761</v>
          </cell>
          <cell r="AH221">
            <v>1033.5270232696382</v>
          </cell>
          <cell r="AI221">
            <v>1859.6589372860722</v>
          </cell>
          <cell r="AJ221">
            <v>2893.1859605557102</v>
          </cell>
          <cell r="AK221">
            <v>143.25844493732353</v>
          </cell>
          <cell r="AL221">
            <v>1</v>
          </cell>
          <cell r="AM221">
            <v>143.25844493732353</v>
          </cell>
          <cell r="AN221">
            <v>26.107552896833401</v>
          </cell>
          <cell r="AO221">
            <v>1</v>
          </cell>
          <cell r="AP221">
            <v>26.107552896833401</v>
          </cell>
          <cell r="AQ221">
            <v>3761.1417487224235</v>
          </cell>
          <cell r="AR221">
            <v>6823.6937071122902</v>
          </cell>
          <cell r="AS221">
            <v>1705.9234267780726</v>
          </cell>
          <cell r="AT221">
            <v>8530</v>
          </cell>
        </row>
        <row r="222">
          <cell r="B222" t="str">
            <v>A23.07.002.088</v>
          </cell>
          <cell r="C222" t="str">
            <v xml:space="preserve">Базис протеза с 5 зубами </v>
          </cell>
          <cell r="D222" t="str">
            <v>Врач-стоматолог-ортопед</v>
          </cell>
          <cell r="E222" t="str">
            <v>Зубной техник</v>
          </cell>
          <cell r="F222">
            <v>22078</v>
          </cell>
          <cell r="G222">
            <v>12884</v>
          </cell>
          <cell r="J222">
            <v>4415.6000000000004</v>
          </cell>
          <cell r="K222">
            <v>2576.8000000000002</v>
          </cell>
          <cell r="L222">
            <v>3311.7</v>
          </cell>
          <cell r="M222">
            <v>1932.6</v>
          </cell>
          <cell r="P222">
            <v>3311.7</v>
          </cell>
          <cell r="Q222">
            <v>1932.6</v>
          </cell>
          <cell r="R222">
            <v>11039</v>
          </cell>
          <cell r="S222">
            <v>6442</v>
          </cell>
          <cell r="T222">
            <v>99351</v>
          </cell>
          <cell r="U222">
            <v>57978</v>
          </cell>
          <cell r="V222">
            <v>135.6</v>
          </cell>
          <cell r="W222">
            <v>135.6</v>
          </cell>
          <cell r="X222">
            <v>0.92300000000000004</v>
          </cell>
          <cell r="Y222">
            <v>0.92300000000000004</v>
          </cell>
          <cell r="Z222">
            <v>125.1588</v>
          </cell>
          <cell r="AA222">
            <v>125.1588</v>
          </cell>
          <cell r="AB222">
            <v>1</v>
          </cell>
          <cell r="AC222">
            <v>3.1666666666666665</v>
          </cell>
          <cell r="AD222">
            <v>793.79955704273289</v>
          </cell>
          <cell r="AE222">
            <v>1466.9124344432832</v>
          </cell>
          <cell r="AF222">
            <v>239.72746622690534</v>
          </cell>
          <cell r="AG222">
            <v>443.00755520187153</v>
          </cell>
          <cell r="AH222">
            <v>1033.5270232696382</v>
          </cell>
          <cell r="AI222">
            <v>1909.9199896451548</v>
          </cell>
          <cell r="AJ222">
            <v>2943.447012914793</v>
          </cell>
          <cell r="AK222">
            <v>146.18208667073824</v>
          </cell>
          <cell r="AL222">
            <v>1</v>
          </cell>
          <cell r="AM222">
            <v>146.18208667073824</v>
          </cell>
          <cell r="AN222">
            <v>26.640360098809587</v>
          </cell>
          <cell r="AO222">
            <v>1</v>
          </cell>
          <cell r="AP222">
            <v>26.640360098809587</v>
          </cell>
          <cell r="AQ222">
            <v>3826.4811167892312</v>
          </cell>
          <cell r="AR222">
            <v>6942.7505764735724</v>
          </cell>
          <cell r="AS222">
            <v>1735.6876441183931</v>
          </cell>
          <cell r="AT222">
            <v>8678</v>
          </cell>
        </row>
        <row r="223">
          <cell r="B223" t="str">
            <v>A23.07.002.089</v>
          </cell>
          <cell r="C223" t="str">
            <v xml:space="preserve">Базис протеза с 6 зубами </v>
          </cell>
          <cell r="D223" t="str">
            <v>Врач-стоматолог-ортопед</v>
          </cell>
          <cell r="E223" t="str">
            <v>Зубной техник</v>
          </cell>
          <cell r="F223">
            <v>22078</v>
          </cell>
          <cell r="G223">
            <v>12884</v>
          </cell>
          <cell r="J223">
            <v>4415.6000000000004</v>
          </cell>
          <cell r="K223">
            <v>2576.8000000000002</v>
          </cell>
          <cell r="L223">
            <v>3311.7</v>
          </cell>
          <cell r="M223">
            <v>1932.6</v>
          </cell>
          <cell r="P223">
            <v>3311.7</v>
          </cell>
          <cell r="Q223">
            <v>1932.6</v>
          </cell>
          <cell r="R223">
            <v>11039</v>
          </cell>
          <cell r="S223">
            <v>6442</v>
          </cell>
          <cell r="T223">
            <v>99351</v>
          </cell>
          <cell r="U223">
            <v>57978</v>
          </cell>
          <cell r="V223">
            <v>135.6</v>
          </cell>
          <cell r="W223">
            <v>135.6</v>
          </cell>
          <cell r="X223">
            <v>0.92300000000000004</v>
          </cell>
          <cell r="Y223">
            <v>0.92300000000000004</v>
          </cell>
          <cell r="Z223">
            <v>125.1588</v>
          </cell>
          <cell r="AA223">
            <v>125.1588</v>
          </cell>
          <cell r="AB223">
            <v>1</v>
          </cell>
          <cell r="AC223">
            <v>3.25</v>
          </cell>
          <cell r="AD223">
            <v>793.79955704273289</v>
          </cell>
          <cell r="AE223">
            <v>1505.5153932444223</v>
          </cell>
          <cell r="AF223">
            <v>239.72746622690534</v>
          </cell>
          <cell r="AG223">
            <v>454.6656487598155</v>
          </cell>
          <cell r="AH223">
            <v>1033.5270232696382</v>
          </cell>
          <cell r="AI223">
            <v>1960.1810420042377</v>
          </cell>
          <cell r="AJ223">
            <v>2993.7080652738759</v>
          </cell>
          <cell r="AK223">
            <v>149.10572840415304</v>
          </cell>
          <cell r="AL223">
            <v>1</v>
          </cell>
          <cell r="AM223">
            <v>149.10572840415304</v>
          </cell>
          <cell r="AN223">
            <v>27.173167300785781</v>
          </cell>
          <cell r="AO223">
            <v>1</v>
          </cell>
          <cell r="AP223">
            <v>27.173167300785781</v>
          </cell>
          <cell r="AQ223">
            <v>3891.820484856039</v>
          </cell>
          <cell r="AR223">
            <v>7061.8074458348538</v>
          </cell>
          <cell r="AS223">
            <v>1765.4518614587134</v>
          </cell>
          <cell r="AT223">
            <v>8827</v>
          </cell>
        </row>
        <row r="224">
          <cell r="B224" t="str">
            <v>A23.07.002.090</v>
          </cell>
          <cell r="C224" t="str">
            <v xml:space="preserve">Базис протеза с 7 зубами </v>
          </cell>
          <cell r="D224" t="str">
            <v>Врач-стоматолог-ортопед</v>
          </cell>
          <cell r="E224" t="str">
            <v>Зубной техник</v>
          </cell>
          <cell r="F224">
            <v>22078</v>
          </cell>
          <cell r="G224">
            <v>12884</v>
          </cell>
          <cell r="J224">
            <v>4415.6000000000004</v>
          </cell>
          <cell r="K224">
            <v>2576.8000000000002</v>
          </cell>
          <cell r="L224">
            <v>3311.7</v>
          </cell>
          <cell r="M224">
            <v>1932.6</v>
          </cell>
          <cell r="P224">
            <v>3311.7</v>
          </cell>
          <cell r="Q224">
            <v>1932.6</v>
          </cell>
          <cell r="R224">
            <v>11039</v>
          </cell>
          <cell r="S224">
            <v>6442</v>
          </cell>
          <cell r="T224">
            <v>99351</v>
          </cell>
          <cell r="U224">
            <v>57978</v>
          </cell>
          <cell r="V224">
            <v>135.6</v>
          </cell>
          <cell r="W224">
            <v>135.6</v>
          </cell>
          <cell r="X224">
            <v>0.92300000000000004</v>
          </cell>
          <cell r="Y224">
            <v>0.92300000000000004</v>
          </cell>
          <cell r="Z224">
            <v>125.1588</v>
          </cell>
          <cell r="AA224">
            <v>125.1588</v>
          </cell>
          <cell r="AB224">
            <v>1</v>
          </cell>
          <cell r="AC224">
            <v>3.4166666666666665</v>
          </cell>
          <cell r="AD224">
            <v>793.79955704273289</v>
          </cell>
          <cell r="AE224">
            <v>1582.7213108467004</v>
          </cell>
          <cell r="AF224">
            <v>239.72746622690534</v>
          </cell>
          <cell r="AG224">
            <v>477.9818358757035</v>
          </cell>
          <cell r="AH224">
            <v>1033.5270232696382</v>
          </cell>
          <cell r="AI224">
            <v>2060.7031467224037</v>
          </cell>
          <cell r="AJ224">
            <v>3094.2301699920417</v>
          </cell>
          <cell r="AK224">
            <v>154.95301187098255</v>
          </cell>
          <cell r="AL224">
            <v>1</v>
          </cell>
          <cell r="AM224">
            <v>154.95301187098255</v>
          </cell>
          <cell r="AN224">
            <v>28.238781704738162</v>
          </cell>
          <cell r="AO224">
            <v>1</v>
          </cell>
          <cell r="AP224">
            <v>28.238781704738162</v>
          </cell>
          <cell r="AQ224">
            <v>4022.4992209896545</v>
          </cell>
          <cell r="AR224">
            <v>7299.9211845574173</v>
          </cell>
          <cell r="AS224">
            <v>1824.9802961393543</v>
          </cell>
          <cell r="AT224">
            <v>9125</v>
          </cell>
        </row>
        <row r="225">
          <cell r="B225" t="str">
            <v>A23.07.002.091</v>
          </cell>
          <cell r="C225" t="str">
            <v xml:space="preserve">Базис протеза с 8 зубами </v>
          </cell>
          <cell r="D225" t="str">
            <v>Врач-стоматолог-ортопед</v>
          </cell>
          <cell r="E225" t="str">
            <v>Зубной техник</v>
          </cell>
          <cell r="F225">
            <v>22078</v>
          </cell>
          <cell r="G225">
            <v>12884</v>
          </cell>
          <cell r="J225">
            <v>4415.6000000000004</v>
          </cell>
          <cell r="K225">
            <v>2576.8000000000002</v>
          </cell>
          <cell r="L225">
            <v>3311.7</v>
          </cell>
          <cell r="M225">
            <v>1932.6</v>
          </cell>
          <cell r="P225">
            <v>3311.7</v>
          </cell>
          <cell r="Q225">
            <v>1932.6</v>
          </cell>
          <cell r="R225">
            <v>11039</v>
          </cell>
          <cell r="S225">
            <v>6442</v>
          </cell>
          <cell r="T225">
            <v>99351</v>
          </cell>
          <cell r="U225">
            <v>57978</v>
          </cell>
          <cell r="V225">
            <v>135.6</v>
          </cell>
          <cell r="W225">
            <v>135.6</v>
          </cell>
          <cell r="X225">
            <v>0.92300000000000004</v>
          </cell>
          <cell r="Y225">
            <v>0.92300000000000004</v>
          </cell>
          <cell r="Z225">
            <v>125.1588</v>
          </cell>
          <cell r="AA225">
            <v>125.1588</v>
          </cell>
          <cell r="AB225">
            <v>1</v>
          </cell>
          <cell r="AC225">
            <v>3.5833333333333335</v>
          </cell>
          <cell r="AD225">
            <v>793.79955704273289</v>
          </cell>
          <cell r="AE225">
            <v>1659.9272284489784</v>
          </cell>
          <cell r="AF225">
            <v>239.72746622690534</v>
          </cell>
          <cell r="AG225">
            <v>501.29802299159149</v>
          </cell>
          <cell r="AH225">
            <v>1033.5270232696382</v>
          </cell>
          <cell r="AI225">
            <v>2161.22525144057</v>
          </cell>
          <cell r="AJ225">
            <v>3194.7522747102084</v>
          </cell>
          <cell r="AK225">
            <v>160.80029533781212</v>
          </cell>
          <cell r="AL225">
            <v>1</v>
          </cell>
          <cell r="AM225">
            <v>160.80029533781212</v>
          </cell>
          <cell r="AN225">
            <v>29.304396108690554</v>
          </cell>
          <cell r="AO225">
            <v>1</v>
          </cell>
          <cell r="AP225">
            <v>29.304396108690554</v>
          </cell>
          <cell r="AQ225">
            <v>4153.177957123271</v>
          </cell>
          <cell r="AR225">
            <v>7538.0349232799817</v>
          </cell>
          <cell r="AS225">
            <v>1884.5087308199954</v>
          </cell>
          <cell r="AT225">
            <v>9423</v>
          </cell>
        </row>
        <row r="226">
          <cell r="B226" t="str">
            <v>A23.07.002.092</v>
          </cell>
          <cell r="C226" t="str">
            <v xml:space="preserve">Базис протеза с 9 зубами </v>
          </cell>
          <cell r="D226" t="str">
            <v>Врач-стоматолог-ортопед</v>
          </cell>
          <cell r="E226" t="str">
            <v>Зубной техник</v>
          </cell>
          <cell r="F226">
            <v>22078</v>
          </cell>
          <cell r="G226">
            <v>12884</v>
          </cell>
          <cell r="J226">
            <v>4415.6000000000004</v>
          </cell>
          <cell r="K226">
            <v>2576.8000000000002</v>
          </cell>
          <cell r="L226">
            <v>3311.7</v>
          </cell>
          <cell r="M226">
            <v>1932.6</v>
          </cell>
          <cell r="P226">
            <v>3311.7</v>
          </cell>
          <cell r="Q226">
            <v>1932.6</v>
          </cell>
          <cell r="R226">
            <v>11039</v>
          </cell>
          <cell r="S226">
            <v>6442</v>
          </cell>
          <cell r="T226">
            <v>99351</v>
          </cell>
          <cell r="U226">
            <v>57978</v>
          </cell>
          <cell r="V226">
            <v>135.6</v>
          </cell>
          <cell r="W226">
            <v>135.6</v>
          </cell>
          <cell r="X226">
            <v>0.92300000000000004</v>
          </cell>
          <cell r="Y226">
            <v>0.92300000000000004</v>
          </cell>
          <cell r="Z226">
            <v>125.1588</v>
          </cell>
          <cell r="AA226">
            <v>125.1588</v>
          </cell>
          <cell r="AB226">
            <v>1</v>
          </cell>
          <cell r="AC226">
            <v>3.75</v>
          </cell>
          <cell r="AD226">
            <v>793.79955704273289</v>
          </cell>
          <cell r="AE226">
            <v>1737.1331460512565</v>
          </cell>
          <cell r="AF226">
            <v>239.72746622690534</v>
          </cell>
          <cell r="AG226">
            <v>524.61421010747949</v>
          </cell>
          <cell r="AH226">
            <v>1033.5270232696382</v>
          </cell>
          <cell r="AI226">
            <v>2261.7473561587358</v>
          </cell>
          <cell r="AJ226">
            <v>3295.2743794283742</v>
          </cell>
          <cell r="AK226">
            <v>166.64757880464163</v>
          </cell>
          <cell r="AL226">
            <v>1</v>
          </cell>
          <cell r="AM226">
            <v>166.64757880464163</v>
          </cell>
          <cell r="AN226">
            <v>30.370010512642931</v>
          </cell>
          <cell r="AO226">
            <v>1</v>
          </cell>
          <cell r="AP226">
            <v>30.370010512642931</v>
          </cell>
          <cell r="AQ226">
            <v>4283.8566932568865</v>
          </cell>
          <cell r="AR226">
            <v>7776.1486620025462</v>
          </cell>
          <cell r="AS226">
            <v>1944.0371655006365</v>
          </cell>
          <cell r="AT226">
            <v>9720</v>
          </cell>
        </row>
        <row r="227">
          <cell r="B227" t="str">
            <v>A23.07.002.093</v>
          </cell>
          <cell r="C227" t="str">
            <v xml:space="preserve">Базис протеза с 10 зубами </v>
          </cell>
          <cell r="D227" t="str">
            <v>Врач-стоматолог-ортопед</v>
          </cell>
          <cell r="E227" t="str">
            <v>Зубной техник</v>
          </cell>
          <cell r="F227">
            <v>22078</v>
          </cell>
          <cell r="G227">
            <v>12884</v>
          </cell>
          <cell r="J227">
            <v>4415.6000000000004</v>
          </cell>
          <cell r="K227">
            <v>2576.8000000000002</v>
          </cell>
          <cell r="L227">
            <v>3311.7</v>
          </cell>
          <cell r="M227">
            <v>1932.6</v>
          </cell>
          <cell r="P227">
            <v>3311.7</v>
          </cell>
          <cell r="Q227">
            <v>1932.6</v>
          </cell>
          <cell r="R227">
            <v>11039</v>
          </cell>
          <cell r="S227">
            <v>6442</v>
          </cell>
          <cell r="T227">
            <v>99351</v>
          </cell>
          <cell r="U227">
            <v>57978</v>
          </cell>
          <cell r="V227">
            <v>135.6</v>
          </cell>
          <cell r="W227">
            <v>135.6</v>
          </cell>
          <cell r="X227">
            <v>0.92300000000000004</v>
          </cell>
          <cell r="Y227">
            <v>0.92300000000000004</v>
          </cell>
          <cell r="Z227">
            <v>125.1588</v>
          </cell>
          <cell r="AA227">
            <v>125.1588</v>
          </cell>
          <cell r="AB227">
            <v>1</v>
          </cell>
          <cell r="AC227">
            <v>3.9166666666666665</v>
          </cell>
          <cell r="AD227">
            <v>793.79955704273289</v>
          </cell>
          <cell r="AE227">
            <v>1814.3390636535346</v>
          </cell>
          <cell r="AF227">
            <v>239.72746622690534</v>
          </cell>
          <cell r="AG227">
            <v>547.93039722336744</v>
          </cell>
          <cell r="AH227">
            <v>1033.5270232696382</v>
          </cell>
          <cell r="AI227">
            <v>2362.269460876902</v>
          </cell>
          <cell r="AJ227">
            <v>3395.79648414654</v>
          </cell>
          <cell r="AK227">
            <v>172.49486227147113</v>
          </cell>
          <cell r="AL227">
            <v>1</v>
          </cell>
          <cell r="AM227">
            <v>172.49486227147113</v>
          </cell>
          <cell r="AN227">
            <v>31.435624916595312</v>
          </cell>
          <cell r="AO227">
            <v>1</v>
          </cell>
          <cell r="AP227">
            <v>31.435624916595312</v>
          </cell>
          <cell r="AQ227">
            <v>4414.535429390502</v>
          </cell>
          <cell r="AR227">
            <v>8014.2624007251088</v>
          </cell>
          <cell r="AS227">
            <v>2003.5656001812772</v>
          </cell>
          <cell r="AT227">
            <v>10018</v>
          </cell>
        </row>
        <row r="228">
          <cell r="B228" t="str">
            <v>A23.07.002.094</v>
          </cell>
          <cell r="C228" t="str">
            <v xml:space="preserve">Базис протеза с 11 зубами </v>
          </cell>
          <cell r="D228" t="str">
            <v>Врач-стоматолог-ортопед</v>
          </cell>
          <cell r="E228" t="str">
            <v>Зубной техник</v>
          </cell>
          <cell r="F228">
            <v>22078</v>
          </cell>
          <cell r="G228">
            <v>12884</v>
          </cell>
          <cell r="J228">
            <v>4415.6000000000004</v>
          </cell>
          <cell r="K228">
            <v>2576.8000000000002</v>
          </cell>
          <cell r="L228">
            <v>3311.7</v>
          </cell>
          <cell r="M228">
            <v>1932.6</v>
          </cell>
          <cell r="P228">
            <v>3311.7</v>
          </cell>
          <cell r="Q228">
            <v>1932.6</v>
          </cell>
          <cell r="R228">
            <v>11039</v>
          </cell>
          <cell r="S228">
            <v>6442</v>
          </cell>
          <cell r="T228">
            <v>99351</v>
          </cell>
          <cell r="U228">
            <v>57978</v>
          </cell>
          <cell r="V228">
            <v>135.6</v>
          </cell>
          <cell r="W228">
            <v>135.6</v>
          </cell>
          <cell r="X228">
            <v>0.92300000000000004</v>
          </cell>
          <cell r="Y228">
            <v>0.92300000000000004</v>
          </cell>
          <cell r="Z228">
            <v>125.1588</v>
          </cell>
          <cell r="AA228">
            <v>125.1588</v>
          </cell>
          <cell r="AB228">
            <v>1</v>
          </cell>
          <cell r="AC228">
            <v>4.083333333333333</v>
          </cell>
          <cell r="AD228">
            <v>793.79955704273289</v>
          </cell>
          <cell r="AE228">
            <v>1891.5449812558124</v>
          </cell>
          <cell r="AF228">
            <v>239.72746622690534</v>
          </cell>
          <cell r="AG228">
            <v>571.24658433925538</v>
          </cell>
          <cell r="AH228">
            <v>1033.5270232696382</v>
          </cell>
          <cell r="AI228">
            <v>2462.7915655950678</v>
          </cell>
          <cell r="AJ228">
            <v>3496.3185888647058</v>
          </cell>
          <cell r="AK228">
            <v>178.34214573830067</v>
          </cell>
          <cell r="AL228">
            <v>1</v>
          </cell>
          <cell r="AM228">
            <v>178.34214573830067</v>
          </cell>
          <cell r="AN228">
            <v>32.501239320547697</v>
          </cell>
          <cell r="AO228">
            <v>1</v>
          </cell>
          <cell r="AP228">
            <v>32.501239320547697</v>
          </cell>
          <cell r="AQ228">
            <v>4545.2141655241176</v>
          </cell>
          <cell r="AR228">
            <v>8252.3761394476714</v>
          </cell>
          <cell r="AS228">
            <v>2063.0940348619179</v>
          </cell>
          <cell r="AT228">
            <v>10315</v>
          </cell>
        </row>
        <row r="229">
          <cell r="B229" t="str">
            <v>A23.07.002.095</v>
          </cell>
          <cell r="C229" t="str">
            <v xml:space="preserve">Базис протеза с 12 зубами </v>
          </cell>
          <cell r="D229" t="str">
            <v>Врач-стоматолог-ортопед</v>
          </cell>
          <cell r="E229" t="str">
            <v>Зубной техник</v>
          </cell>
          <cell r="F229">
            <v>22078</v>
          </cell>
          <cell r="G229">
            <v>12884</v>
          </cell>
          <cell r="J229">
            <v>4415.6000000000004</v>
          </cell>
          <cell r="K229">
            <v>2576.8000000000002</v>
          </cell>
          <cell r="L229">
            <v>3311.7</v>
          </cell>
          <cell r="M229">
            <v>1932.6</v>
          </cell>
          <cell r="P229">
            <v>3311.7</v>
          </cell>
          <cell r="Q229">
            <v>1932.6</v>
          </cell>
          <cell r="R229">
            <v>11039</v>
          </cell>
          <cell r="S229">
            <v>6442</v>
          </cell>
          <cell r="T229">
            <v>99351</v>
          </cell>
          <cell r="U229">
            <v>57978</v>
          </cell>
          <cell r="V229">
            <v>135.6</v>
          </cell>
          <cell r="W229">
            <v>135.6</v>
          </cell>
          <cell r="X229">
            <v>0.92300000000000004</v>
          </cell>
          <cell r="Y229">
            <v>0.92300000000000004</v>
          </cell>
          <cell r="Z229">
            <v>125.1588</v>
          </cell>
          <cell r="AA229">
            <v>125.1588</v>
          </cell>
          <cell r="AB229">
            <v>1</v>
          </cell>
          <cell r="AC229">
            <v>4.25</v>
          </cell>
          <cell r="AD229">
            <v>793.79955704273289</v>
          </cell>
          <cell r="AE229">
            <v>1968.7508988580907</v>
          </cell>
          <cell r="AF229">
            <v>239.72746622690534</v>
          </cell>
          <cell r="AG229">
            <v>594.56277145514343</v>
          </cell>
          <cell r="AH229">
            <v>1033.5270232696382</v>
          </cell>
          <cell r="AI229">
            <v>2563.3136703132341</v>
          </cell>
          <cell r="AJ229">
            <v>3596.8406935828725</v>
          </cell>
          <cell r="AK229">
            <v>184.18942920513021</v>
          </cell>
          <cell r="AL229">
            <v>1</v>
          </cell>
          <cell r="AM229">
            <v>184.18942920513021</v>
          </cell>
          <cell r="AN229">
            <v>33.566853724500085</v>
          </cell>
          <cell r="AO229">
            <v>1</v>
          </cell>
          <cell r="AP229">
            <v>33.566853724500085</v>
          </cell>
          <cell r="AQ229">
            <v>4675.892901657734</v>
          </cell>
          <cell r="AR229">
            <v>8490.4898781702359</v>
          </cell>
          <cell r="AS229">
            <v>2122.622469542559</v>
          </cell>
          <cell r="AT229">
            <v>10613</v>
          </cell>
        </row>
        <row r="230">
          <cell r="B230" t="str">
            <v>A23.07.002.096</v>
          </cell>
          <cell r="C230" t="str">
            <v xml:space="preserve">Базис протеза с 13 зубами </v>
          </cell>
          <cell r="D230" t="str">
            <v>Врач-стоматолог-ортопед</v>
          </cell>
          <cell r="E230" t="str">
            <v>Зубной техник</v>
          </cell>
          <cell r="F230">
            <v>22078</v>
          </cell>
          <cell r="G230">
            <v>12884</v>
          </cell>
          <cell r="J230">
            <v>4415.6000000000004</v>
          </cell>
          <cell r="K230">
            <v>2576.8000000000002</v>
          </cell>
          <cell r="L230">
            <v>3311.7</v>
          </cell>
          <cell r="M230">
            <v>1932.6</v>
          </cell>
          <cell r="P230">
            <v>3311.7</v>
          </cell>
          <cell r="Q230">
            <v>1932.6</v>
          </cell>
          <cell r="R230">
            <v>11039</v>
          </cell>
          <cell r="S230">
            <v>6442</v>
          </cell>
          <cell r="T230">
            <v>99351</v>
          </cell>
          <cell r="U230">
            <v>57978</v>
          </cell>
          <cell r="V230">
            <v>135.6</v>
          </cell>
          <cell r="W230">
            <v>135.6</v>
          </cell>
          <cell r="X230">
            <v>0.92300000000000004</v>
          </cell>
          <cell r="Y230">
            <v>0.92300000000000004</v>
          </cell>
          <cell r="Z230">
            <v>125.1588</v>
          </cell>
          <cell r="AA230">
            <v>125.1588</v>
          </cell>
          <cell r="AB230">
            <v>1</v>
          </cell>
          <cell r="AC230">
            <v>4.416666666666667</v>
          </cell>
          <cell r="AD230">
            <v>793.79955704273289</v>
          </cell>
          <cell r="AE230">
            <v>2045.9568164603688</v>
          </cell>
          <cell r="AF230">
            <v>239.72746622690534</v>
          </cell>
          <cell r="AG230">
            <v>617.87895857103138</v>
          </cell>
          <cell r="AH230">
            <v>1033.5270232696382</v>
          </cell>
          <cell r="AI230">
            <v>2663.8357750314003</v>
          </cell>
          <cell r="AJ230">
            <v>3697.3627983010383</v>
          </cell>
          <cell r="AK230">
            <v>190.03671267195975</v>
          </cell>
          <cell r="AL230">
            <v>1</v>
          </cell>
          <cell r="AM230">
            <v>190.03671267195975</v>
          </cell>
          <cell r="AN230">
            <v>34.632468128452466</v>
          </cell>
          <cell r="AO230">
            <v>1</v>
          </cell>
          <cell r="AP230">
            <v>34.632468128452466</v>
          </cell>
          <cell r="AQ230">
            <v>4806.5716377913495</v>
          </cell>
          <cell r="AR230">
            <v>8728.6036168928003</v>
          </cell>
          <cell r="AS230">
            <v>2182.1509042232001</v>
          </cell>
          <cell r="AT230">
            <v>10911</v>
          </cell>
        </row>
        <row r="231">
          <cell r="B231" t="str">
            <v>A23.07.002.097</v>
          </cell>
          <cell r="C231" t="str">
            <v>Базис протеза с 14 зубами</v>
          </cell>
          <cell r="D231" t="str">
            <v>Врач-стоматолог-ортопед</v>
          </cell>
          <cell r="E231" t="str">
            <v>Зубной техник</v>
          </cell>
          <cell r="F231">
            <v>22078</v>
          </cell>
          <cell r="G231">
            <v>12884</v>
          </cell>
          <cell r="J231">
            <v>4415.6000000000004</v>
          </cell>
          <cell r="K231">
            <v>2576.8000000000002</v>
          </cell>
          <cell r="L231">
            <v>3311.7</v>
          </cell>
          <cell r="M231">
            <v>1932.6</v>
          </cell>
          <cell r="P231">
            <v>3311.7</v>
          </cell>
          <cell r="Q231">
            <v>1932.6</v>
          </cell>
          <cell r="R231">
            <v>11039</v>
          </cell>
          <cell r="S231">
            <v>6442</v>
          </cell>
          <cell r="T231">
            <v>99351</v>
          </cell>
          <cell r="U231">
            <v>57978</v>
          </cell>
          <cell r="V231">
            <v>135.6</v>
          </cell>
          <cell r="W231">
            <v>135.6</v>
          </cell>
          <cell r="X231">
            <v>0.92300000000000004</v>
          </cell>
          <cell r="Y231">
            <v>0.92300000000000004</v>
          </cell>
          <cell r="Z231">
            <v>125.1588</v>
          </cell>
          <cell r="AA231">
            <v>125.1588</v>
          </cell>
          <cell r="AB231">
            <v>1</v>
          </cell>
          <cell r="AC231">
            <v>4.416666666666667</v>
          </cell>
          <cell r="AD231">
            <v>793.79955704273289</v>
          </cell>
          <cell r="AE231">
            <v>2045.9568164603688</v>
          </cell>
          <cell r="AF231">
            <v>239.72746622690534</v>
          </cell>
          <cell r="AG231">
            <v>617.87895857103138</v>
          </cell>
          <cell r="AH231">
            <v>1033.5270232696382</v>
          </cell>
          <cell r="AI231">
            <v>2663.8357750314003</v>
          </cell>
          <cell r="AJ231">
            <v>3697.3627983010383</v>
          </cell>
          <cell r="AK231">
            <v>190.03671267195975</v>
          </cell>
          <cell r="AL231">
            <v>1</v>
          </cell>
          <cell r="AM231">
            <v>190.03671267195975</v>
          </cell>
          <cell r="AN231">
            <v>34.632468128452466</v>
          </cell>
          <cell r="AO231">
            <v>1</v>
          </cell>
          <cell r="AP231">
            <v>34.632468128452466</v>
          </cell>
          <cell r="AQ231">
            <v>4806.5716377913495</v>
          </cell>
          <cell r="AR231">
            <v>8728.6036168928003</v>
          </cell>
          <cell r="AS231">
            <v>2182.1509042232001</v>
          </cell>
          <cell r="AT231">
            <v>10911</v>
          </cell>
        </row>
        <row r="232">
          <cell r="B232" t="str">
            <v>A23.07.002.098</v>
          </cell>
          <cell r="C232" t="str">
            <v xml:space="preserve">Перебазировка протеза </v>
          </cell>
          <cell r="D232" t="str">
            <v>Врач-стоматолог-ортопед</v>
          </cell>
          <cell r="E232" t="str">
            <v>Зубной техник</v>
          </cell>
          <cell r="F232">
            <v>22078</v>
          </cell>
          <cell r="G232">
            <v>12884</v>
          </cell>
          <cell r="J232">
            <v>4415.6000000000004</v>
          </cell>
          <cell r="K232">
            <v>2576.8000000000002</v>
          </cell>
          <cell r="L232">
            <v>3311.7</v>
          </cell>
          <cell r="M232">
            <v>1932.6</v>
          </cell>
          <cell r="P232">
            <v>3311.7</v>
          </cell>
          <cell r="Q232">
            <v>1932.6</v>
          </cell>
          <cell r="R232">
            <v>11039</v>
          </cell>
          <cell r="S232">
            <v>6442</v>
          </cell>
          <cell r="T232">
            <v>99351</v>
          </cell>
          <cell r="U232">
            <v>57978</v>
          </cell>
          <cell r="V232">
            <v>135.6</v>
          </cell>
          <cell r="W232">
            <v>135.6</v>
          </cell>
          <cell r="X232">
            <v>0.92300000000000004</v>
          </cell>
          <cell r="Y232">
            <v>0.92300000000000004</v>
          </cell>
          <cell r="Z232">
            <v>125.1588</v>
          </cell>
          <cell r="AA232">
            <v>125.1588</v>
          </cell>
          <cell r="AB232">
            <v>0.5</v>
          </cell>
          <cell r="AC232">
            <v>1.25</v>
          </cell>
          <cell r="AD232">
            <v>396.89977852136644</v>
          </cell>
          <cell r="AE232">
            <v>579.04438201708547</v>
          </cell>
          <cell r="AF232">
            <v>119.86373311345267</v>
          </cell>
          <cell r="AG232">
            <v>174.87140336915979</v>
          </cell>
          <cell r="AH232">
            <v>516.76351163481911</v>
          </cell>
          <cell r="AI232">
            <v>753.91578538624526</v>
          </cell>
          <cell r="AJ232">
            <v>1270.6792970210645</v>
          </cell>
          <cell r="AK232">
            <v>61.396476401710075</v>
          </cell>
          <cell r="AL232">
            <v>1</v>
          </cell>
          <cell r="AM232">
            <v>61.396476401710075</v>
          </cell>
          <cell r="AN232">
            <v>11.188951241500028</v>
          </cell>
          <cell r="AO232">
            <v>1</v>
          </cell>
          <cell r="AP232">
            <v>11.188951241500028</v>
          </cell>
          <cell r="AQ232">
            <v>1651.8830861273839</v>
          </cell>
          <cell r="AR232">
            <v>2995.1478107916582</v>
          </cell>
          <cell r="AS232">
            <v>748.78695269791456</v>
          </cell>
          <cell r="AT232">
            <v>3744</v>
          </cell>
        </row>
        <row r="233">
          <cell r="B233" t="str">
            <v>A23.07.002.099</v>
          </cell>
          <cell r="C233" t="str">
            <v xml:space="preserve">Бюгельный протез (1) </v>
          </cell>
          <cell r="D233" t="str">
            <v>Врач-стоматолог-ортопед</v>
          </cell>
          <cell r="E233" t="str">
            <v>Зубной техник</v>
          </cell>
          <cell r="F233">
            <v>22078</v>
          </cell>
          <cell r="G233">
            <v>12884</v>
          </cell>
          <cell r="J233">
            <v>4415.6000000000004</v>
          </cell>
          <cell r="K233">
            <v>2576.8000000000002</v>
          </cell>
          <cell r="L233">
            <v>3311.7</v>
          </cell>
          <cell r="M233">
            <v>1932.6</v>
          </cell>
          <cell r="P233">
            <v>3311.7</v>
          </cell>
          <cell r="Q233">
            <v>1932.6</v>
          </cell>
          <cell r="R233">
            <v>11039</v>
          </cell>
          <cell r="S233">
            <v>6442</v>
          </cell>
          <cell r="T233">
            <v>99351</v>
          </cell>
          <cell r="U233">
            <v>57978</v>
          </cell>
          <cell r="V233">
            <v>135.6</v>
          </cell>
          <cell r="W233">
            <v>135.6</v>
          </cell>
          <cell r="X233">
            <v>0.92300000000000004</v>
          </cell>
          <cell r="Y233">
            <v>0.92300000000000004</v>
          </cell>
          <cell r="Z233">
            <v>125.1588</v>
          </cell>
          <cell r="AA233">
            <v>125.1588</v>
          </cell>
          <cell r="AB233">
            <v>4</v>
          </cell>
          <cell r="AC233">
            <v>4</v>
          </cell>
          <cell r="AD233">
            <v>3175.1982281709315</v>
          </cell>
          <cell r="AE233">
            <v>1852.9420224546736</v>
          </cell>
          <cell r="AF233">
            <v>958.90986490762134</v>
          </cell>
          <cell r="AG233">
            <v>559.58849078131141</v>
          </cell>
          <cell r="AH233">
            <v>4134.1080930785529</v>
          </cell>
          <cell r="AI233">
            <v>2412.5305132359849</v>
          </cell>
          <cell r="AJ233">
            <v>6546.6386063145383</v>
          </cell>
          <cell r="AK233">
            <v>280.66960640781747</v>
          </cell>
          <cell r="AL233">
            <v>1</v>
          </cell>
          <cell r="AM233">
            <v>280.66960640781747</v>
          </cell>
          <cell r="AN233">
            <v>51.149491389714413</v>
          </cell>
          <cell r="AO233">
            <v>1</v>
          </cell>
          <cell r="AP233">
            <v>51.149491389714413</v>
          </cell>
          <cell r="AQ233">
            <v>8510.6301882088992</v>
          </cell>
          <cell r="AR233">
            <v>15389.087892320969</v>
          </cell>
          <cell r="AS233">
            <v>3847.2719730802423</v>
          </cell>
          <cell r="AT233">
            <v>19236</v>
          </cell>
        </row>
        <row r="234">
          <cell r="B234" t="str">
            <v>A23.07.002.100</v>
          </cell>
          <cell r="C234" t="str">
            <v xml:space="preserve">Многозвеньевой кламмер на 1 зуб (бюгельный протез) </v>
          </cell>
          <cell r="D234" t="str">
            <v>Врач-стоматолог-ортопед</v>
          </cell>
          <cell r="E234" t="str">
            <v>Зубной техник</v>
          </cell>
          <cell r="F234">
            <v>22078</v>
          </cell>
          <cell r="G234">
            <v>12884</v>
          </cell>
          <cell r="J234">
            <v>4415.6000000000004</v>
          </cell>
          <cell r="K234">
            <v>2576.8000000000002</v>
          </cell>
          <cell r="L234">
            <v>3311.7</v>
          </cell>
          <cell r="M234">
            <v>1932.6</v>
          </cell>
          <cell r="P234">
            <v>3311.7</v>
          </cell>
          <cell r="Q234">
            <v>1932.6</v>
          </cell>
          <cell r="R234">
            <v>11039</v>
          </cell>
          <cell r="S234">
            <v>6442</v>
          </cell>
          <cell r="T234">
            <v>99351</v>
          </cell>
          <cell r="U234">
            <v>57978</v>
          </cell>
          <cell r="V234">
            <v>135.6</v>
          </cell>
          <cell r="W234">
            <v>135.6</v>
          </cell>
          <cell r="X234">
            <v>0.92300000000000004</v>
          </cell>
          <cell r="Y234">
            <v>0.92300000000000004</v>
          </cell>
          <cell r="Z234">
            <v>125.1588</v>
          </cell>
          <cell r="AA234">
            <v>125.1588</v>
          </cell>
          <cell r="AB234">
            <v>0.5</v>
          </cell>
          <cell r="AC234">
            <v>0.16600000000000001</v>
          </cell>
          <cell r="AD234">
            <v>396.89977852136644</v>
          </cell>
          <cell r="AE234">
            <v>76.897093931868966</v>
          </cell>
          <cell r="AF234">
            <v>119.86373311345267</v>
          </cell>
          <cell r="AG234">
            <v>23.222922367424427</v>
          </cell>
          <cell r="AH234">
            <v>516.76351163481911</v>
          </cell>
          <cell r="AI234">
            <v>100.1200162992934</v>
          </cell>
          <cell r="AJ234">
            <v>616.88352793411252</v>
          </cell>
          <cell r="AK234">
            <v>23.365744733450807</v>
          </cell>
          <cell r="AL234">
            <v>1</v>
          </cell>
          <cell r="AM234">
            <v>23.365744733450807</v>
          </cell>
          <cell r="AN234">
            <v>4.2581951581937254</v>
          </cell>
          <cell r="AO234">
            <v>1</v>
          </cell>
          <cell r="AP234">
            <v>4.2581951581937254</v>
          </cell>
          <cell r="AQ234">
            <v>801.94858631434636</v>
          </cell>
          <cell r="AR234">
            <v>1446.4560541401033</v>
          </cell>
          <cell r="AS234">
            <v>361.61401353502583</v>
          </cell>
          <cell r="AT234">
            <v>1808</v>
          </cell>
        </row>
        <row r="235">
          <cell r="B235" t="str">
            <v>A23.07.002.101</v>
          </cell>
          <cell r="C235" t="str">
            <v xml:space="preserve">Атачмен (1) </v>
          </cell>
          <cell r="D235" t="str">
            <v>Врач-стоматолог-ортопед</v>
          </cell>
          <cell r="E235" t="str">
            <v>Зубной техник</v>
          </cell>
          <cell r="F235">
            <v>22078</v>
          </cell>
          <cell r="G235">
            <v>12884</v>
          </cell>
          <cell r="J235">
            <v>4415.6000000000004</v>
          </cell>
          <cell r="K235">
            <v>2576.8000000000002</v>
          </cell>
          <cell r="L235">
            <v>3311.7</v>
          </cell>
          <cell r="M235">
            <v>1932.6</v>
          </cell>
          <cell r="P235">
            <v>3311.7</v>
          </cell>
          <cell r="Q235">
            <v>1932.6</v>
          </cell>
          <cell r="R235">
            <v>11039</v>
          </cell>
          <cell r="S235">
            <v>6442</v>
          </cell>
          <cell r="T235">
            <v>99351</v>
          </cell>
          <cell r="U235">
            <v>57978</v>
          </cell>
          <cell r="V235">
            <v>135.6</v>
          </cell>
          <cell r="W235">
            <v>135.6</v>
          </cell>
          <cell r="X235">
            <v>0.92300000000000004</v>
          </cell>
          <cell r="Y235">
            <v>0.92300000000000004</v>
          </cell>
          <cell r="Z235">
            <v>125.1588</v>
          </cell>
          <cell r="AA235">
            <v>125.1588</v>
          </cell>
          <cell r="AB235">
            <v>1</v>
          </cell>
          <cell r="AC235">
            <v>0.25</v>
          </cell>
          <cell r="AD235">
            <v>793.79955704273289</v>
          </cell>
          <cell r="AE235">
            <v>115.8088764034171</v>
          </cell>
          <cell r="AF235">
            <v>239.72746622690534</v>
          </cell>
          <cell r="AG235">
            <v>34.974280673831963</v>
          </cell>
          <cell r="AH235">
            <v>1033.5270232696382</v>
          </cell>
          <cell r="AI235">
            <v>150.78315707724906</v>
          </cell>
          <cell r="AJ235">
            <v>1184.3101803468874</v>
          </cell>
          <cell r="AK235">
            <v>43.854626001221476</v>
          </cell>
          <cell r="AL235">
            <v>1</v>
          </cell>
          <cell r="AM235">
            <v>43.854626001221476</v>
          </cell>
          <cell r="AN235">
            <v>7.9921080296428766</v>
          </cell>
          <cell r="AO235">
            <v>1</v>
          </cell>
          <cell r="AP235">
            <v>7.9921080296428766</v>
          </cell>
          <cell r="AQ235">
            <v>1539.6032344509536</v>
          </cell>
          <cell r="AR235">
            <v>2775.7601488287055</v>
          </cell>
          <cell r="AS235">
            <v>693.94003720717637</v>
          </cell>
          <cell r="AT235">
            <v>3470</v>
          </cell>
        </row>
        <row r="236">
          <cell r="B236" t="str">
            <v>A23.07.002.102</v>
          </cell>
          <cell r="C236" t="str">
            <v xml:space="preserve">1 зуб (бюгельный протез) </v>
          </cell>
          <cell r="D236" t="str">
            <v>Врач-стоматолог-ортопед</v>
          </cell>
          <cell r="E236" t="str">
            <v>Зубной техник</v>
          </cell>
          <cell r="F236">
            <v>22078</v>
          </cell>
          <cell r="G236">
            <v>12884</v>
          </cell>
          <cell r="J236">
            <v>4415.6000000000004</v>
          </cell>
          <cell r="K236">
            <v>2576.8000000000002</v>
          </cell>
          <cell r="L236">
            <v>3311.7</v>
          </cell>
          <cell r="M236">
            <v>1932.6</v>
          </cell>
          <cell r="P236">
            <v>3311.7</v>
          </cell>
          <cell r="Q236">
            <v>1932.6</v>
          </cell>
          <cell r="R236">
            <v>11039</v>
          </cell>
          <cell r="S236">
            <v>6442</v>
          </cell>
          <cell r="T236">
            <v>99351</v>
          </cell>
          <cell r="U236">
            <v>57978</v>
          </cell>
          <cell r="V236">
            <v>135.6</v>
          </cell>
          <cell r="W236">
            <v>135.6</v>
          </cell>
          <cell r="X236">
            <v>0.92300000000000004</v>
          </cell>
          <cell r="Y236">
            <v>0.92300000000000004</v>
          </cell>
          <cell r="Z236">
            <v>125.1588</v>
          </cell>
          <cell r="AA236">
            <v>125.1588</v>
          </cell>
          <cell r="AB236">
            <v>0.17</v>
          </cell>
          <cell r="AC236">
            <v>0.33</v>
          </cell>
          <cell r="AD236">
            <v>134.94592469726459</v>
          </cell>
          <cell r="AE236">
            <v>152.86771685251057</v>
          </cell>
          <cell r="AF236">
            <v>40.753669258573908</v>
          </cell>
          <cell r="AG236">
            <v>46.166050489458193</v>
          </cell>
          <cell r="AH236">
            <v>175.69959395583851</v>
          </cell>
          <cell r="AI236">
            <v>199.03376734196877</v>
          </cell>
          <cell r="AJ236">
            <v>374.73336129780728</v>
          </cell>
          <cell r="AK236">
            <v>17.541850400488592</v>
          </cell>
          <cell r="AL236">
            <v>1</v>
          </cell>
          <cell r="AM236">
            <v>17.541850400488592</v>
          </cell>
          <cell r="AN236">
            <v>3.1968432118571508</v>
          </cell>
          <cell r="AO236">
            <v>1</v>
          </cell>
          <cell r="AP236">
            <v>3.1968432118571508</v>
          </cell>
          <cell r="AQ236">
            <v>487.15336968714945</v>
          </cell>
          <cell r="AR236">
            <v>882.62542459730253</v>
          </cell>
          <cell r="AS236">
            <v>220.65635614932563</v>
          </cell>
          <cell r="AT236">
            <v>1103</v>
          </cell>
        </row>
        <row r="237">
          <cell r="B237" t="str">
            <v>A23.07.002.103</v>
          </cell>
          <cell r="C237" t="str">
            <v xml:space="preserve">Кламмер литой (1) </v>
          </cell>
          <cell r="D237" t="str">
            <v>Врач-стоматолог-ортопед</v>
          </cell>
          <cell r="E237" t="str">
            <v>Зубной техник</v>
          </cell>
          <cell r="F237">
            <v>22078</v>
          </cell>
          <cell r="G237">
            <v>12884</v>
          </cell>
          <cell r="J237">
            <v>4415.6000000000004</v>
          </cell>
          <cell r="K237">
            <v>2576.8000000000002</v>
          </cell>
          <cell r="L237">
            <v>3311.7</v>
          </cell>
          <cell r="M237">
            <v>1932.6</v>
          </cell>
          <cell r="P237">
            <v>3311.7</v>
          </cell>
          <cell r="Q237">
            <v>1932.6</v>
          </cell>
          <cell r="R237">
            <v>11039</v>
          </cell>
          <cell r="S237">
            <v>6442</v>
          </cell>
          <cell r="T237">
            <v>99351</v>
          </cell>
          <cell r="U237">
            <v>57978</v>
          </cell>
          <cell r="V237">
            <v>135.6</v>
          </cell>
          <cell r="W237">
            <v>135.6</v>
          </cell>
          <cell r="X237">
            <v>0.92300000000000004</v>
          </cell>
          <cell r="Y237">
            <v>0.92300000000000004</v>
          </cell>
          <cell r="Z237">
            <v>125.1588</v>
          </cell>
          <cell r="AA237">
            <v>125.1588</v>
          </cell>
          <cell r="AB237">
            <v>0.41699999999999998</v>
          </cell>
          <cell r="AC237">
            <v>0.33</v>
          </cell>
          <cell r="AD237">
            <v>331.0144152868196</v>
          </cell>
          <cell r="AE237">
            <v>152.86771685251057</v>
          </cell>
          <cell r="AF237">
            <v>99.966353416619512</v>
          </cell>
          <cell r="AG237">
            <v>46.166050489458193</v>
          </cell>
          <cell r="AH237">
            <v>430.98076870343914</v>
          </cell>
          <cell r="AI237">
            <v>199.03376734196877</v>
          </cell>
          <cell r="AJ237">
            <v>630.01453604540791</v>
          </cell>
          <cell r="AK237">
            <v>26.207524498329956</v>
          </cell>
          <cell r="AL237">
            <v>1</v>
          </cell>
          <cell r="AM237">
            <v>26.207524498329956</v>
          </cell>
          <cell r="AN237">
            <v>4.7760837585145834</v>
          </cell>
          <cell r="AO237">
            <v>1</v>
          </cell>
          <cell r="AP237">
            <v>4.7760837585145834</v>
          </cell>
          <cell r="AQ237">
            <v>819.01889685903029</v>
          </cell>
          <cell r="AR237">
            <v>1480.0170411612826</v>
          </cell>
          <cell r="AS237">
            <v>370.00426029032064</v>
          </cell>
          <cell r="AT237">
            <v>1850</v>
          </cell>
        </row>
        <row r="238">
          <cell r="B238" t="str">
            <v>A23.07.002.104</v>
          </cell>
          <cell r="C238" t="str">
            <v xml:space="preserve">Пластмассовая временная коронка </v>
          </cell>
          <cell r="D238" t="str">
            <v>Врач-стоматолог-ортопед</v>
          </cell>
          <cell r="E238" t="str">
            <v>Зубной техник</v>
          </cell>
          <cell r="F238">
            <v>22078</v>
          </cell>
          <cell r="G238">
            <v>12884</v>
          </cell>
          <cell r="J238">
            <v>4415.6000000000004</v>
          </cell>
          <cell r="K238">
            <v>2576.8000000000002</v>
          </cell>
          <cell r="L238">
            <v>3311.7</v>
          </cell>
          <cell r="M238">
            <v>1932.6</v>
          </cell>
          <cell r="P238">
            <v>3311.7</v>
          </cell>
          <cell r="Q238">
            <v>1932.6</v>
          </cell>
          <cell r="R238">
            <v>11039</v>
          </cell>
          <cell r="S238">
            <v>6442</v>
          </cell>
          <cell r="T238">
            <v>99351</v>
          </cell>
          <cell r="U238">
            <v>57978</v>
          </cell>
          <cell r="V238">
            <v>135.6</v>
          </cell>
          <cell r="W238">
            <v>135.6</v>
          </cell>
          <cell r="X238">
            <v>0.92300000000000004</v>
          </cell>
          <cell r="Y238">
            <v>0.92300000000000004</v>
          </cell>
          <cell r="Z238">
            <v>125.1588</v>
          </cell>
          <cell r="AA238">
            <v>125.1588</v>
          </cell>
          <cell r="AB238">
            <v>0.33</v>
          </cell>
          <cell r="AC238">
            <v>0.33</v>
          </cell>
          <cell r="AD238">
            <v>261.95385382410188</v>
          </cell>
          <cell r="AE238">
            <v>152.86771685251057</v>
          </cell>
          <cell r="AF238">
            <v>79.11006385487876</v>
          </cell>
          <cell r="AG238">
            <v>46.166050489458193</v>
          </cell>
          <cell r="AH238">
            <v>341.06391767898066</v>
          </cell>
          <cell r="AI238">
            <v>199.03376734196877</v>
          </cell>
          <cell r="AJ238">
            <v>540.09768502094948</v>
          </cell>
          <cell r="AK238">
            <v>23.155242528644941</v>
          </cell>
          <cell r="AL238">
            <v>1</v>
          </cell>
          <cell r="AM238">
            <v>23.155242528644941</v>
          </cell>
          <cell r="AN238">
            <v>4.219833039651439</v>
          </cell>
          <cell r="AO238">
            <v>1</v>
          </cell>
          <cell r="AP238">
            <v>4.219833039651439</v>
          </cell>
          <cell r="AQ238">
            <v>702.1269905272344</v>
          </cell>
          <cell r="AR238">
            <v>1269.5997511164803</v>
          </cell>
          <cell r="AS238">
            <v>317.39993777912008</v>
          </cell>
          <cell r="AT238">
            <v>1587</v>
          </cell>
        </row>
        <row r="239">
          <cell r="B239" t="str">
            <v>A23.07.002.105</v>
          </cell>
          <cell r="C239" t="str">
            <v xml:space="preserve">Прикусной шаблон из воска </v>
          </cell>
          <cell r="D239" t="str">
            <v>Врач-стоматолог-ортопед</v>
          </cell>
          <cell r="E239" t="str">
            <v>Зубной техник</v>
          </cell>
          <cell r="F239">
            <v>22078</v>
          </cell>
          <cell r="G239">
            <v>12884</v>
          </cell>
          <cell r="J239">
            <v>4415.6000000000004</v>
          </cell>
          <cell r="K239">
            <v>2576.8000000000002</v>
          </cell>
          <cell r="L239">
            <v>3311.7</v>
          </cell>
          <cell r="M239">
            <v>1932.6</v>
          </cell>
          <cell r="P239">
            <v>3311.7</v>
          </cell>
          <cell r="Q239">
            <v>1932.6</v>
          </cell>
          <cell r="R239">
            <v>11039</v>
          </cell>
          <cell r="S239">
            <v>6442</v>
          </cell>
          <cell r="T239">
            <v>99351</v>
          </cell>
          <cell r="U239">
            <v>57978</v>
          </cell>
          <cell r="V239">
            <v>135.6</v>
          </cell>
          <cell r="W239">
            <v>135.6</v>
          </cell>
          <cell r="X239">
            <v>0.92300000000000004</v>
          </cell>
          <cell r="Y239">
            <v>0.92300000000000004</v>
          </cell>
          <cell r="Z239">
            <v>125.1588</v>
          </cell>
          <cell r="AA239">
            <v>125.1588</v>
          </cell>
          <cell r="AB239">
            <v>0.18</v>
          </cell>
          <cell r="AC239">
            <v>0</v>
          </cell>
          <cell r="AD239">
            <v>142.88392026769191</v>
          </cell>
          <cell r="AE239">
            <v>0</v>
          </cell>
          <cell r="AF239">
            <v>43.150943920842955</v>
          </cell>
          <cell r="AG239">
            <v>0</v>
          </cell>
          <cell r="AH239">
            <v>186.03486418853487</v>
          </cell>
          <cell r="AI239">
            <v>0</v>
          </cell>
          <cell r="AJ239">
            <v>186.03486418853487</v>
          </cell>
          <cell r="AK239">
            <v>6.3150661441758924</v>
          </cell>
          <cell r="AL239">
            <v>1</v>
          </cell>
          <cell r="AM239">
            <v>6.3150661441758924</v>
          </cell>
          <cell r="AN239">
            <v>1.1508635562685743</v>
          </cell>
          <cell r="AO239">
            <v>1</v>
          </cell>
          <cell r="AP239">
            <v>1.1508635562685743</v>
          </cell>
          <cell r="AQ239">
            <v>241.84532344509535</v>
          </cell>
          <cell r="AR239">
            <v>435.34611733407468</v>
          </cell>
          <cell r="AS239">
            <v>108.83652933351867</v>
          </cell>
          <cell r="AT239">
            <v>544</v>
          </cell>
        </row>
        <row r="240">
          <cell r="B240" t="str">
            <v>A23.07.002.106</v>
          </cell>
          <cell r="C240" t="str">
            <v xml:space="preserve">Изготовление индивидуальной ложки </v>
          </cell>
          <cell r="D240" t="str">
            <v>Врач-стоматолог-ортопед</v>
          </cell>
          <cell r="E240" t="str">
            <v>Зубной техник</v>
          </cell>
          <cell r="F240">
            <v>22078</v>
          </cell>
          <cell r="G240">
            <v>12884</v>
          </cell>
          <cell r="J240">
            <v>4415.6000000000004</v>
          </cell>
          <cell r="K240">
            <v>2576.8000000000002</v>
          </cell>
          <cell r="L240">
            <v>3311.7</v>
          </cell>
          <cell r="M240">
            <v>1932.6</v>
          </cell>
          <cell r="P240">
            <v>3311.7</v>
          </cell>
          <cell r="Q240">
            <v>1932.6</v>
          </cell>
          <cell r="R240">
            <v>11039</v>
          </cell>
          <cell r="S240">
            <v>6442</v>
          </cell>
          <cell r="T240">
            <v>99351</v>
          </cell>
          <cell r="U240">
            <v>57978</v>
          </cell>
          <cell r="V240">
            <v>135.6</v>
          </cell>
          <cell r="W240">
            <v>135.6</v>
          </cell>
          <cell r="X240">
            <v>0.92300000000000004</v>
          </cell>
          <cell r="Y240">
            <v>0.92300000000000004</v>
          </cell>
          <cell r="Z240">
            <v>125.1588</v>
          </cell>
          <cell r="AA240">
            <v>125.1588</v>
          </cell>
          <cell r="AB240">
            <v>0.25</v>
          </cell>
          <cell r="AC240">
            <v>1</v>
          </cell>
          <cell r="AD240">
            <v>198.44988926068322</v>
          </cell>
          <cell r="AE240">
            <v>463.23550561366841</v>
          </cell>
          <cell r="AF240">
            <v>59.931866556726334</v>
          </cell>
          <cell r="AG240">
            <v>139.89712269532785</v>
          </cell>
          <cell r="AH240">
            <v>258.38175581740956</v>
          </cell>
          <cell r="AI240">
            <v>603.13262830899623</v>
          </cell>
          <cell r="AJ240">
            <v>861.51438412640573</v>
          </cell>
          <cell r="AK240">
            <v>43.854626001221476</v>
          </cell>
          <cell r="AL240">
            <v>1</v>
          </cell>
          <cell r="AM240">
            <v>43.854626001221476</v>
          </cell>
          <cell r="AN240">
            <v>7.9921080296428766</v>
          </cell>
          <cell r="AO240">
            <v>1</v>
          </cell>
          <cell r="AP240">
            <v>7.9921080296428766</v>
          </cell>
          <cell r="AQ240">
            <v>1119.9686993643274</v>
          </cell>
          <cell r="AR240">
            <v>2033.3298175215975</v>
          </cell>
          <cell r="AS240">
            <v>508.33245438039938</v>
          </cell>
          <cell r="AT240">
            <v>2542</v>
          </cell>
        </row>
        <row r="241">
          <cell r="B241" t="str">
            <v>A23.07.002.107</v>
          </cell>
          <cell r="C241" t="str">
            <v xml:space="preserve">Коронка штампованная обыкновенная </v>
          </cell>
          <cell r="D241" t="str">
            <v>Врач-стоматолог-ортопед</v>
          </cell>
          <cell r="E241" t="str">
            <v>Зубной техник</v>
          </cell>
          <cell r="F241">
            <v>22078</v>
          </cell>
          <cell r="G241">
            <v>12884</v>
          </cell>
          <cell r="J241">
            <v>4415.6000000000004</v>
          </cell>
          <cell r="K241">
            <v>2576.8000000000002</v>
          </cell>
          <cell r="L241">
            <v>3311.7</v>
          </cell>
          <cell r="M241">
            <v>1932.6</v>
          </cell>
          <cell r="P241">
            <v>3311.7</v>
          </cell>
          <cell r="Q241">
            <v>1932.6</v>
          </cell>
          <cell r="R241">
            <v>11039</v>
          </cell>
          <cell r="S241">
            <v>6442</v>
          </cell>
          <cell r="T241">
            <v>99351</v>
          </cell>
          <cell r="U241">
            <v>57978</v>
          </cell>
          <cell r="V241">
            <v>135.6</v>
          </cell>
          <cell r="W241">
            <v>135.6</v>
          </cell>
          <cell r="X241">
            <v>0.92300000000000004</v>
          </cell>
          <cell r="Y241">
            <v>0.92300000000000004</v>
          </cell>
          <cell r="Z241">
            <v>125.1588</v>
          </cell>
          <cell r="AA241">
            <v>125.1588</v>
          </cell>
          <cell r="AB241">
            <v>0.41699999999999998</v>
          </cell>
          <cell r="AC241">
            <v>1.5</v>
          </cell>
          <cell r="AD241">
            <v>331.0144152868196</v>
          </cell>
          <cell r="AE241">
            <v>694.85325842050258</v>
          </cell>
          <cell r="AF241">
            <v>99.966353416619512</v>
          </cell>
          <cell r="AG241">
            <v>209.84568404299176</v>
          </cell>
          <cell r="AH241">
            <v>430.98076870343914</v>
          </cell>
          <cell r="AI241">
            <v>904.6989424634944</v>
          </cell>
          <cell r="AJ241">
            <v>1335.6797111669334</v>
          </cell>
          <cell r="AK241">
            <v>67.255454435473268</v>
          </cell>
          <cell r="AL241">
            <v>1</v>
          </cell>
          <cell r="AM241">
            <v>67.255454435473268</v>
          </cell>
          <cell r="AN241">
            <v>12.256696874260317</v>
          </cell>
          <cell r="AO241">
            <v>1</v>
          </cell>
          <cell r="AP241">
            <v>12.256696874260317</v>
          </cell>
          <cell r="AQ241">
            <v>1736.3836245170135</v>
          </cell>
          <cell r="AR241">
            <v>3151.5754869936804</v>
          </cell>
          <cell r="AS241">
            <v>787.89387174842011</v>
          </cell>
          <cell r="AT241">
            <v>3939</v>
          </cell>
        </row>
        <row r="242">
          <cell r="B242" t="str">
            <v>A23.07.002.108</v>
          </cell>
          <cell r="C242" t="str">
            <v xml:space="preserve">Установка 1 кламмера </v>
          </cell>
          <cell r="D242" t="str">
            <v>Врач-стоматолог-ортопед</v>
          </cell>
          <cell r="E242" t="str">
            <v>Зубной техник</v>
          </cell>
          <cell r="F242">
            <v>22078</v>
          </cell>
          <cell r="G242">
            <v>12884</v>
          </cell>
          <cell r="J242">
            <v>4415.6000000000004</v>
          </cell>
          <cell r="K242">
            <v>2576.8000000000002</v>
          </cell>
          <cell r="L242">
            <v>3311.7</v>
          </cell>
          <cell r="M242">
            <v>1932.6</v>
          </cell>
          <cell r="P242">
            <v>3311.7</v>
          </cell>
          <cell r="Q242">
            <v>1932.6</v>
          </cell>
          <cell r="R242">
            <v>11039</v>
          </cell>
          <cell r="S242">
            <v>6442</v>
          </cell>
          <cell r="T242">
            <v>99351</v>
          </cell>
          <cell r="U242">
            <v>57978</v>
          </cell>
          <cell r="V242">
            <v>135.6</v>
          </cell>
          <cell r="W242">
            <v>135.6</v>
          </cell>
          <cell r="X242">
            <v>0.92300000000000004</v>
          </cell>
          <cell r="Y242">
            <v>0.92300000000000004</v>
          </cell>
          <cell r="Z242">
            <v>125.1588</v>
          </cell>
          <cell r="AA242">
            <v>125.1588</v>
          </cell>
          <cell r="AB242">
            <v>0.25</v>
          </cell>
          <cell r="AC242">
            <v>0</v>
          </cell>
          <cell r="AD242">
            <v>198.44988926068322</v>
          </cell>
          <cell r="AE242">
            <v>0</v>
          </cell>
          <cell r="AF242">
            <v>59.931866556726334</v>
          </cell>
          <cell r="AG242">
            <v>0</v>
          </cell>
          <cell r="AH242">
            <v>258.38175581740956</v>
          </cell>
          <cell r="AI242">
            <v>0</v>
          </cell>
          <cell r="AJ242">
            <v>258.38175581740956</v>
          </cell>
          <cell r="AK242">
            <v>8.7709252002442959</v>
          </cell>
          <cell r="AL242">
            <v>1</v>
          </cell>
          <cell r="AM242">
            <v>8.7709252002442959</v>
          </cell>
          <cell r="AN242">
            <v>1.5984216059285754</v>
          </cell>
          <cell r="AO242">
            <v>1</v>
          </cell>
          <cell r="AP242">
            <v>1.5984216059285754</v>
          </cell>
          <cell r="AQ242">
            <v>335.89628256263245</v>
          </cell>
          <cell r="AR242">
            <v>604.64738518621493</v>
          </cell>
          <cell r="AS242">
            <v>151.16184629655373</v>
          </cell>
          <cell r="AT242">
            <v>756</v>
          </cell>
        </row>
        <row r="243">
          <cell r="B243" t="str">
            <v>A23.07.002.109</v>
          </cell>
          <cell r="C243" t="str">
            <v>Приварка 1 кламмера самоотвердевающими пластмассами</v>
          </cell>
          <cell r="D243" t="str">
            <v>Врач-стоматолог-ортопед</v>
          </cell>
          <cell r="E243" t="str">
            <v>Зубной техник</v>
          </cell>
          <cell r="F243">
            <v>22078</v>
          </cell>
          <cell r="G243">
            <v>12884</v>
          </cell>
          <cell r="J243">
            <v>4415.6000000000004</v>
          </cell>
          <cell r="K243">
            <v>2576.8000000000002</v>
          </cell>
          <cell r="L243">
            <v>3311.7</v>
          </cell>
          <cell r="M243">
            <v>1932.6</v>
          </cell>
          <cell r="P243">
            <v>3311.7</v>
          </cell>
          <cell r="Q243">
            <v>1932.6</v>
          </cell>
          <cell r="R243">
            <v>11039</v>
          </cell>
          <cell r="S243">
            <v>6442</v>
          </cell>
          <cell r="T243">
            <v>99351</v>
          </cell>
          <cell r="U243">
            <v>57978</v>
          </cell>
          <cell r="V243">
            <v>135.6</v>
          </cell>
          <cell r="W243">
            <v>135.6</v>
          </cell>
          <cell r="X243">
            <v>0.92300000000000004</v>
          </cell>
          <cell r="Y243">
            <v>0.92300000000000004</v>
          </cell>
          <cell r="Z243">
            <v>125.1588</v>
          </cell>
          <cell r="AA243">
            <v>125.1588</v>
          </cell>
          <cell r="AB243">
            <v>8.3000000000000004E-2</v>
          </cell>
          <cell r="AC243">
            <v>1.5</v>
          </cell>
          <cell r="AD243">
            <v>65.88536323454683</v>
          </cell>
          <cell r="AE243">
            <v>694.85325842050258</v>
          </cell>
          <cell r="AF243">
            <v>19.897379696833141</v>
          </cell>
          <cell r="AG243">
            <v>209.84568404299176</v>
          </cell>
          <cell r="AH243">
            <v>85.782742931379971</v>
          </cell>
          <cell r="AI243">
            <v>904.6989424634944</v>
          </cell>
          <cell r="AJ243">
            <v>990.48168539487438</v>
          </cell>
          <cell r="AK243">
            <v>55.537498367946881</v>
          </cell>
          <cell r="AL243">
            <v>1</v>
          </cell>
          <cell r="AM243">
            <v>55.537498367946881</v>
          </cell>
          <cell r="AN243">
            <v>10.121205608739739</v>
          </cell>
          <cell r="AO243">
            <v>1</v>
          </cell>
          <cell r="AP243">
            <v>10.121205608739739</v>
          </cell>
          <cell r="AQ243">
            <v>1287.6261910133367</v>
          </cell>
          <cell r="AR243">
            <v>2343.7665803848977</v>
          </cell>
          <cell r="AS243">
            <v>585.94164509622442</v>
          </cell>
          <cell r="AT243">
            <v>2930</v>
          </cell>
        </row>
        <row r="244">
          <cell r="B244" t="str">
            <v>A23.07.002.110</v>
          </cell>
          <cell r="C244" t="str">
            <v xml:space="preserve">Металлопластмассовая коронка </v>
          </cell>
          <cell r="D244" t="str">
            <v>Врач-стоматолог-ортопед</v>
          </cell>
          <cell r="E244" t="str">
            <v>Зубной техник</v>
          </cell>
          <cell r="F244">
            <v>22078</v>
          </cell>
          <cell r="G244">
            <v>12884</v>
          </cell>
          <cell r="J244">
            <v>4415.6000000000004</v>
          </cell>
          <cell r="K244">
            <v>2576.8000000000002</v>
          </cell>
          <cell r="L244">
            <v>3311.7</v>
          </cell>
          <cell r="M244">
            <v>1932.6</v>
          </cell>
          <cell r="P244">
            <v>3311.7</v>
          </cell>
          <cell r="Q244">
            <v>1932.6</v>
          </cell>
          <cell r="R244">
            <v>11039</v>
          </cell>
          <cell r="S244">
            <v>6442</v>
          </cell>
          <cell r="T244">
            <v>99351</v>
          </cell>
          <cell r="U244">
            <v>57978</v>
          </cell>
          <cell r="V244">
            <v>135.6</v>
          </cell>
          <cell r="W244">
            <v>135.6</v>
          </cell>
          <cell r="X244">
            <v>0.92300000000000004</v>
          </cell>
          <cell r="Y244">
            <v>0.92300000000000004</v>
          </cell>
          <cell r="Z244">
            <v>125.1588</v>
          </cell>
          <cell r="AA244">
            <v>125.1588</v>
          </cell>
          <cell r="AB244">
            <v>1.5</v>
          </cell>
          <cell r="AC244">
            <v>1.5</v>
          </cell>
          <cell r="AD244">
            <v>1190.6993355640993</v>
          </cell>
          <cell r="AE244">
            <v>694.85325842050258</v>
          </cell>
          <cell r="AF244">
            <v>359.591199340358</v>
          </cell>
          <cell r="AG244">
            <v>209.84568404299176</v>
          </cell>
          <cell r="AH244">
            <v>1550.2905349044572</v>
          </cell>
          <cell r="AI244">
            <v>904.6989424634944</v>
          </cell>
          <cell r="AJ244">
            <v>2454.9894773679516</v>
          </cell>
          <cell r="AK244">
            <v>105.25110240293155</v>
          </cell>
          <cell r="AL244">
            <v>1</v>
          </cell>
          <cell r="AM244">
            <v>105.25110240293155</v>
          </cell>
          <cell r="AN244">
            <v>19.181059271142907</v>
          </cell>
          <cell r="AO244">
            <v>1</v>
          </cell>
          <cell r="AP244">
            <v>19.181059271142907</v>
          </cell>
          <cell r="AQ244">
            <v>3191.4863205783372</v>
          </cell>
          <cell r="AR244">
            <v>5770.9079596203628</v>
          </cell>
          <cell r="AS244">
            <v>1442.7269899050907</v>
          </cell>
          <cell r="AT244">
            <v>7214</v>
          </cell>
        </row>
        <row r="245">
          <cell r="B245" t="str">
            <v>A23.07.002.111</v>
          </cell>
          <cell r="C245" t="str">
            <v xml:space="preserve">Спайка деталей\1спайка\ </v>
          </cell>
          <cell r="D245" t="str">
            <v>Врач-стоматолог-ортопед</v>
          </cell>
          <cell r="E245" t="str">
            <v>Зубной техник</v>
          </cell>
          <cell r="F245">
            <v>22078</v>
          </cell>
          <cell r="G245">
            <v>12884</v>
          </cell>
          <cell r="J245">
            <v>4415.6000000000004</v>
          </cell>
          <cell r="K245">
            <v>2576.8000000000002</v>
          </cell>
          <cell r="L245">
            <v>3311.7</v>
          </cell>
          <cell r="M245">
            <v>1932.6</v>
          </cell>
          <cell r="P245">
            <v>3311.7</v>
          </cell>
          <cell r="Q245">
            <v>1932.6</v>
          </cell>
          <cell r="R245">
            <v>11039</v>
          </cell>
          <cell r="S245">
            <v>6442</v>
          </cell>
          <cell r="T245">
            <v>99351</v>
          </cell>
          <cell r="U245">
            <v>57978</v>
          </cell>
          <cell r="V245">
            <v>135.6</v>
          </cell>
          <cell r="W245">
            <v>135.6</v>
          </cell>
          <cell r="X245">
            <v>0.92300000000000004</v>
          </cell>
          <cell r="Y245">
            <v>0.92300000000000004</v>
          </cell>
          <cell r="Z245">
            <v>125.1588</v>
          </cell>
          <cell r="AA245">
            <v>125.1588</v>
          </cell>
          <cell r="AB245">
            <v>0.16700000000000001</v>
          </cell>
          <cell r="AC245">
            <v>0</v>
          </cell>
          <cell r="AD245">
            <v>132.56452602613641</v>
          </cell>
          <cell r="AE245">
            <v>0</v>
          </cell>
          <cell r="AF245">
            <v>40.034486859893192</v>
          </cell>
          <cell r="AG245">
            <v>0</v>
          </cell>
          <cell r="AH245">
            <v>172.59901288602958</v>
          </cell>
          <cell r="AI245">
            <v>0</v>
          </cell>
          <cell r="AJ245">
            <v>172.59901288602958</v>
          </cell>
          <cell r="AK245">
            <v>5.85897803376319</v>
          </cell>
          <cell r="AL245">
            <v>1</v>
          </cell>
          <cell r="AM245">
            <v>5.85897803376319</v>
          </cell>
          <cell r="AN245">
            <v>1.0677456327602883</v>
          </cell>
          <cell r="AO245">
            <v>1</v>
          </cell>
          <cell r="AP245">
            <v>1.0677456327602883</v>
          </cell>
          <cell r="AQ245">
            <v>224.37871675183845</v>
          </cell>
          <cell r="AR245">
            <v>403.9044533043915</v>
          </cell>
          <cell r="AS245">
            <v>100.97611332609787</v>
          </cell>
          <cell r="AT245">
            <v>505</v>
          </cell>
        </row>
        <row r="246">
          <cell r="B246" t="str">
            <v>A23.07.002.112</v>
          </cell>
          <cell r="C246" t="str">
            <v>Изготовление съемного протеза из полиамида с 1-4 зубами</v>
          </cell>
          <cell r="D246" t="str">
            <v>Врач-стоматолог-ортопед</v>
          </cell>
          <cell r="E246" t="str">
            <v>Зубной техник</v>
          </cell>
          <cell r="F246">
            <v>22078</v>
          </cell>
          <cell r="G246">
            <v>12884</v>
          </cell>
          <cell r="J246">
            <v>4415.6000000000004</v>
          </cell>
          <cell r="K246">
            <v>2576.8000000000002</v>
          </cell>
          <cell r="L246">
            <v>3311.7</v>
          </cell>
          <cell r="M246">
            <v>1932.6</v>
          </cell>
          <cell r="P246">
            <v>3311.7</v>
          </cell>
          <cell r="Q246">
            <v>1932.6</v>
          </cell>
          <cell r="R246">
            <v>11039</v>
          </cell>
          <cell r="S246">
            <v>6442</v>
          </cell>
          <cell r="T246">
            <v>99351</v>
          </cell>
          <cell r="U246">
            <v>57978</v>
          </cell>
          <cell r="V246">
            <v>135.6</v>
          </cell>
          <cell r="W246">
            <v>135.6</v>
          </cell>
          <cell r="X246">
            <v>0.92300000000000004</v>
          </cell>
          <cell r="Y246">
            <v>0.92300000000000004</v>
          </cell>
          <cell r="Z246">
            <v>125.1588</v>
          </cell>
          <cell r="AA246">
            <v>125.1588</v>
          </cell>
          <cell r="AB246">
            <v>5</v>
          </cell>
          <cell r="AC246">
            <v>5</v>
          </cell>
          <cell r="AD246">
            <v>3968.9977852136644</v>
          </cell>
          <cell r="AE246">
            <v>2316.1775280683419</v>
          </cell>
          <cell r="AF246">
            <v>1198.6373311345267</v>
          </cell>
          <cell r="AG246">
            <v>699.48561347663917</v>
          </cell>
          <cell r="AH246">
            <v>5167.6351163481913</v>
          </cell>
          <cell r="AI246">
            <v>3015.663141544981</v>
          </cell>
          <cell r="AJ246">
            <v>8183.2982578931724</v>
          </cell>
          <cell r="AK246">
            <v>350.83700800977181</v>
          </cell>
          <cell r="AL246">
            <v>1</v>
          </cell>
          <cell r="AM246">
            <v>350.83700800977181</v>
          </cell>
          <cell r="AN246">
            <v>63.936864237143013</v>
          </cell>
          <cell r="AO246">
            <v>1</v>
          </cell>
          <cell r="AP246">
            <v>63.936864237143013</v>
          </cell>
          <cell r="AQ246">
            <v>10638.287735261125</v>
          </cell>
          <cell r="AR246">
            <v>19236.359865401209</v>
          </cell>
          <cell r="AS246">
            <v>4809.0899663503023</v>
          </cell>
          <cell r="AT246">
            <v>24045</v>
          </cell>
        </row>
        <row r="247">
          <cell r="B247" t="str">
            <v>A23.07.002.113</v>
          </cell>
          <cell r="C247" t="str">
            <v>Изготовление съемного протеза из полиамида с 5-14 зубами</v>
          </cell>
          <cell r="D247" t="str">
            <v>Врач-стоматолог-ортопед</v>
          </cell>
          <cell r="E247" t="str">
            <v>Зубной техник</v>
          </cell>
          <cell r="F247">
            <v>22078</v>
          </cell>
          <cell r="G247">
            <v>12884</v>
          </cell>
          <cell r="J247">
            <v>4415.6000000000004</v>
          </cell>
          <cell r="K247">
            <v>2576.8000000000002</v>
          </cell>
          <cell r="L247">
            <v>3311.7</v>
          </cell>
          <cell r="M247">
            <v>1932.6</v>
          </cell>
          <cell r="P247">
            <v>3311.7</v>
          </cell>
          <cell r="Q247">
            <v>1932.6</v>
          </cell>
          <cell r="R247">
            <v>11039</v>
          </cell>
          <cell r="S247">
            <v>6442</v>
          </cell>
          <cell r="T247">
            <v>99351</v>
          </cell>
          <cell r="U247">
            <v>57978</v>
          </cell>
          <cell r="V247">
            <v>135.6</v>
          </cell>
          <cell r="W247">
            <v>135.6</v>
          </cell>
          <cell r="X247">
            <v>0.92300000000000004</v>
          </cell>
          <cell r="Y247">
            <v>0.92300000000000004</v>
          </cell>
          <cell r="Z247">
            <v>125.1588</v>
          </cell>
          <cell r="AA247">
            <v>125.1588</v>
          </cell>
          <cell r="AB247">
            <v>6</v>
          </cell>
          <cell r="AC247">
            <v>6</v>
          </cell>
          <cell r="AD247">
            <v>4762.7973422563973</v>
          </cell>
          <cell r="AE247">
            <v>2779.4130336820103</v>
          </cell>
          <cell r="AF247">
            <v>1438.364797361432</v>
          </cell>
          <cell r="AG247">
            <v>839.38273617196705</v>
          </cell>
          <cell r="AH247">
            <v>6201.1621396178289</v>
          </cell>
          <cell r="AI247">
            <v>3618.7957698539776</v>
          </cell>
          <cell r="AJ247">
            <v>9819.9579094718065</v>
          </cell>
          <cell r="AK247">
            <v>421.0044096117262</v>
          </cell>
          <cell r="AL247">
            <v>1</v>
          </cell>
          <cell r="AM247">
            <v>421.0044096117262</v>
          </cell>
          <cell r="AN247">
            <v>76.724237084571627</v>
          </cell>
          <cell r="AO247">
            <v>1</v>
          </cell>
          <cell r="AP247">
            <v>76.724237084571627</v>
          </cell>
          <cell r="AQ247">
            <v>12765.945282313349</v>
          </cell>
          <cell r="AR247">
            <v>23083.631838481451</v>
          </cell>
          <cell r="AS247">
            <v>5770.9079596203628</v>
          </cell>
          <cell r="AT247">
            <v>28855</v>
          </cell>
        </row>
        <row r="248">
          <cell r="B248" t="str">
            <v>A23.07.002.114</v>
          </cell>
          <cell r="C248" t="str">
            <v>Коронка циркониевая</v>
          </cell>
          <cell r="D248" t="str">
            <v>Врач-стоматолог-ортопед</v>
          </cell>
          <cell r="E248" t="str">
            <v>Зубной техник</v>
          </cell>
          <cell r="F248">
            <v>22078</v>
          </cell>
          <cell r="G248">
            <v>12884</v>
          </cell>
          <cell r="J248">
            <v>4415.6000000000004</v>
          </cell>
          <cell r="K248">
            <v>2576.8000000000002</v>
          </cell>
          <cell r="L248">
            <v>3311.7</v>
          </cell>
          <cell r="M248">
            <v>1932.6</v>
          </cell>
          <cell r="P248">
            <v>3311.7</v>
          </cell>
          <cell r="Q248">
            <v>1932.6</v>
          </cell>
          <cell r="R248">
            <v>11039</v>
          </cell>
          <cell r="S248">
            <v>6442</v>
          </cell>
          <cell r="T248">
            <v>99351</v>
          </cell>
          <cell r="U248">
            <v>57978</v>
          </cell>
          <cell r="V248">
            <v>135.6</v>
          </cell>
          <cell r="W248">
            <v>135.6</v>
          </cell>
          <cell r="X248">
            <v>0.92300000000000004</v>
          </cell>
          <cell r="Y248">
            <v>0.92300000000000004</v>
          </cell>
          <cell r="Z248">
            <v>125.1588</v>
          </cell>
          <cell r="AA248">
            <v>125.1588</v>
          </cell>
          <cell r="AB248">
            <v>3</v>
          </cell>
          <cell r="AC248">
            <v>3</v>
          </cell>
          <cell r="AD248">
            <v>2381.3986711281987</v>
          </cell>
          <cell r="AE248">
            <v>1389.7065168410052</v>
          </cell>
          <cell r="AF248">
            <v>719.18239868071601</v>
          </cell>
          <cell r="AG248">
            <v>419.69136808598353</v>
          </cell>
          <cell r="AH248">
            <v>3100.5810698089144</v>
          </cell>
          <cell r="AI248">
            <v>1809.3978849269888</v>
          </cell>
          <cell r="AJ248">
            <v>4909.9789547359032</v>
          </cell>
          <cell r="AK248">
            <v>1351.8092400132939</v>
          </cell>
          <cell r="AL248">
            <v>3</v>
          </cell>
          <cell r="AM248">
            <v>1351.8092400132939</v>
          </cell>
          <cell r="AN248">
            <v>601.1326171003717</v>
          </cell>
          <cell r="AO248">
            <v>2</v>
          </cell>
          <cell r="AP248">
            <v>601.1326171003717</v>
          </cell>
          <cell r="AQ248">
            <v>6382.9726411566744</v>
          </cell>
          <cell r="AR248">
            <v>13245.893453006243</v>
          </cell>
          <cell r="AS248">
            <v>3311.4733632515608</v>
          </cell>
          <cell r="AT248">
            <v>16557</v>
          </cell>
        </row>
        <row r="249">
          <cell r="B249" t="str">
            <v>A23.07.002.115</v>
          </cell>
          <cell r="C249" t="str">
            <v>Коронка E-max</v>
          </cell>
          <cell r="D249" t="str">
            <v>Врач-стоматолог-ортопед</v>
          </cell>
          <cell r="E249" t="str">
            <v>Зубной техник</v>
          </cell>
          <cell r="F249">
            <v>22078</v>
          </cell>
          <cell r="G249">
            <v>12884</v>
          </cell>
          <cell r="J249">
            <v>4415.6000000000004</v>
          </cell>
          <cell r="K249">
            <v>2576.8000000000002</v>
          </cell>
          <cell r="L249">
            <v>3311.7</v>
          </cell>
          <cell r="M249">
            <v>1932.6</v>
          </cell>
          <cell r="P249">
            <v>3311.7</v>
          </cell>
          <cell r="Q249">
            <v>1932.6</v>
          </cell>
          <cell r="R249">
            <v>11039</v>
          </cell>
          <cell r="S249">
            <v>6442</v>
          </cell>
          <cell r="T249">
            <v>99351</v>
          </cell>
          <cell r="U249">
            <v>57978</v>
          </cell>
          <cell r="V249">
            <v>135.6</v>
          </cell>
          <cell r="W249">
            <v>135.6</v>
          </cell>
          <cell r="X249">
            <v>0.92300000000000004</v>
          </cell>
          <cell r="Y249">
            <v>0.92300000000000004</v>
          </cell>
          <cell r="Z249">
            <v>125.1588</v>
          </cell>
          <cell r="AA249">
            <v>125.1588</v>
          </cell>
          <cell r="AB249">
            <v>4</v>
          </cell>
          <cell r="AC249">
            <v>4</v>
          </cell>
          <cell r="AD249">
            <v>3175.1982281709315</v>
          </cell>
          <cell r="AE249">
            <v>1852.9420224546736</v>
          </cell>
          <cell r="AF249">
            <v>958.90986490762134</v>
          </cell>
          <cell r="AG249">
            <v>559.58849078131141</v>
          </cell>
          <cell r="AH249">
            <v>4134.1080930785529</v>
          </cell>
          <cell r="AI249">
            <v>2412.5305132359849</v>
          </cell>
          <cell r="AJ249">
            <v>6546.6386063145383</v>
          </cell>
          <cell r="AK249">
            <v>1771.189240013294</v>
          </cell>
          <cell r="AL249">
            <v>3</v>
          </cell>
          <cell r="AM249">
            <v>1771.189240013294</v>
          </cell>
          <cell r="AN249">
            <v>801.51015613382901</v>
          </cell>
          <cell r="AO249">
            <v>2</v>
          </cell>
          <cell r="AP249">
            <v>801.51015613382901</v>
          </cell>
          <cell r="AQ249">
            <v>8510.6301882088992</v>
          </cell>
          <cell r="AR249">
            <v>17629.968190670559</v>
          </cell>
          <cell r="AS249">
            <v>4407.4920476676398</v>
          </cell>
          <cell r="AT249">
            <v>22037</v>
          </cell>
        </row>
        <row r="250">
          <cell r="B250" t="str">
            <v>A16.07.103</v>
          </cell>
          <cell r="C250" t="str">
            <v>Снятие литой коронки</v>
          </cell>
          <cell r="D250" t="str">
            <v>Врач-стоматолог-ортопед</v>
          </cell>
          <cell r="E250" t="str">
            <v>Зубной техник</v>
          </cell>
          <cell r="F250">
            <v>22078</v>
          </cell>
          <cell r="G250">
            <v>12884</v>
          </cell>
          <cell r="J250">
            <v>4415.6000000000004</v>
          </cell>
          <cell r="K250">
            <v>2576.8000000000002</v>
          </cell>
          <cell r="L250">
            <v>3311.7</v>
          </cell>
          <cell r="M250">
            <v>1932.6</v>
          </cell>
          <cell r="P250">
            <v>3311.7</v>
          </cell>
          <cell r="Q250">
            <v>1932.6</v>
          </cell>
          <cell r="R250">
            <v>11039</v>
          </cell>
          <cell r="S250">
            <v>6442</v>
          </cell>
          <cell r="T250">
            <v>99351</v>
          </cell>
          <cell r="U250">
            <v>57978</v>
          </cell>
          <cell r="V250">
            <v>135.6</v>
          </cell>
          <cell r="W250">
            <v>135.6</v>
          </cell>
          <cell r="X250">
            <v>0.92300000000000004</v>
          </cell>
          <cell r="Y250">
            <v>0.92300000000000004</v>
          </cell>
          <cell r="Z250">
            <v>125.1588</v>
          </cell>
          <cell r="AA250">
            <v>125.1588</v>
          </cell>
          <cell r="AB250">
            <v>0.25</v>
          </cell>
          <cell r="AC250">
            <v>0</v>
          </cell>
          <cell r="AD250">
            <v>198.44988926068322</v>
          </cell>
          <cell r="AE250">
            <v>0</v>
          </cell>
          <cell r="AF250">
            <v>59.931866556726334</v>
          </cell>
          <cell r="AG250">
            <v>0</v>
          </cell>
          <cell r="AH250">
            <v>258.38175581740956</v>
          </cell>
          <cell r="AI250">
            <v>0</v>
          </cell>
          <cell r="AJ250">
            <v>258.38175581740956</v>
          </cell>
          <cell r="AK250">
            <v>70.908796078431365</v>
          </cell>
          <cell r="AL250">
            <v>3</v>
          </cell>
          <cell r="AM250">
            <v>70.908796078431365</v>
          </cell>
          <cell r="AN250">
            <v>50.071002703616088</v>
          </cell>
          <cell r="AO250">
            <v>2</v>
          </cell>
          <cell r="AP250">
            <v>50.071002703616088</v>
          </cell>
          <cell r="AQ250">
            <v>335.89628256263245</v>
          </cell>
          <cell r="AR250">
            <v>715.25783716208946</v>
          </cell>
          <cell r="AS250">
            <v>178.81445929052236</v>
          </cell>
          <cell r="AT250">
            <v>894</v>
          </cell>
        </row>
        <row r="251">
          <cell r="B251" t="str">
            <v>A16.07.209</v>
          </cell>
          <cell r="C251" t="str">
            <v>Фиксация коронки E-max</v>
          </cell>
          <cell r="D251" t="str">
            <v>Врач-стоматолог-ортопед</v>
          </cell>
          <cell r="E251" t="str">
            <v>Зубной техник</v>
          </cell>
          <cell r="F251">
            <v>22078</v>
          </cell>
          <cell r="G251">
            <v>12884</v>
          </cell>
          <cell r="J251">
            <v>4415.6000000000004</v>
          </cell>
          <cell r="K251">
            <v>2576.8000000000002</v>
          </cell>
          <cell r="L251">
            <v>3311.7</v>
          </cell>
          <cell r="M251">
            <v>1932.6</v>
          </cell>
          <cell r="P251">
            <v>3311.7</v>
          </cell>
          <cell r="Q251">
            <v>1932.6</v>
          </cell>
          <cell r="R251">
            <v>11039</v>
          </cell>
          <cell r="S251">
            <v>6442</v>
          </cell>
          <cell r="T251">
            <v>99351</v>
          </cell>
          <cell r="U251">
            <v>57978</v>
          </cell>
          <cell r="V251">
            <v>135.6</v>
          </cell>
          <cell r="W251">
            <v>135.6</v>
          </cell>
          <cell r="X251">
            <v>0.92300000000000004</v>
          </cell>
          <cell r="Y251">
            <v>0.92300000000000004</v>
          </cell>
          <cell r="Z251">
            <v>125.1588</v>
          </cell>
          <cell r="AA251">
            <v>125.1588</v>
          </cell>
          <cell r="AB251">
            <v>0.5</v>
          </cell>
          <cell r="AC251">
            <v>0.5</v>
          </cell>
          <cell r="AD251">
            <v>396.89977852136644</v>
          </cell>
          <cell r="AE251">
            <v>231.6177528068342</v>
          </cell>
          <cell r="AF251">
            <v>119.86373311345267</v>
          </cell>
          <cell r="AG251">
            <v>69.948561347663926</v>
          </cell>
          <cell r="AH251">
            <v>516.76351163481911</v>
          </cell>
          <cell r="AI251">
            <v>301.56631415449812</v>
          </cell>
          <cell r="AJ251">
            <v>818.32982578931728</v>
          </cell>
          <cell r="AK251">
            <v>346.21764001329336</v>
          </cell>
          <cell r="AL251">
            <v>3</v>
          </cell>
          <cell r="AM251">
            <v>346.21764001329336</v>
          </cell>
          <cell r="AN251">
            <v>199.6708813788442</v>
          </cell>
          <cell r="AO251">
            <v>2</v>
          </cell>
          <cell r="AP251">
            <v>199.6708813788442</v>
          </cell>
          <cell r="AQ251">
            <v>1063.8287735261124</v>
          </cell>
          <cell r="AR251">
            <v>2428.047120707567</v>
          </cell>
          <cell r="AS251">
            <v>607.01178017689176</v>
          </cell>
          <cell r="AT251">
            <v>3035</v>
          </cell>
        </row>
        <row r="252">
          <cell r="B252" t="str">
            <v>A23.07.002.116</v>
          </cell>
          <cell r="C252" t="str">
            <v>Коронка ZrO2 полная анатомическая форма - EasyCROWN (лаборатория)</v>
          </cell>
          <cell r="D252" t="str">
            <v>Врач-стоматолог-ортопед</v>
          </cell>
          <cell r="E252" t="str">
            <v>Зубной техник</v>
          </cell>
          <cell r="AJ252">
            <v>4900</v>
          </cell>
          <cell r="AQ252">
            <v>162.21905909114963</v>
          </cell>
          <cell r="AR252">
            <v>5062.2190590911496</v>
          </cell>
          <cell r="AT252">
            <v>5062</v>
          </cell>
        </row>
        <row r="253">
          <cell r="B253" t="str">
            <v>A23.07.002.117</v>
          </cell>
          <cell r="C253" t="str">
            <v>Коронка ZrO2 облицованная керамикой (лаборатория)</v>
          </cell>
          <cell r="D253" t="str">
            <v>Врач-стоматолог-ортопед</v>
          </cell>
          <cell r="E253" t="str">
            <v>Зубной техник</v>
          </cell>
          <cell r="AJ253">
            <v>6600</v>
          </cell>
          <cell r="AQ253">
            <v>218.49914081665054</v>
          </cell>
          <cell r="AR253">
            <v>6818.4991408166507</v>
          </cell>
          <cell r="AT253">
            <v>6818</v>
          </cell>
        </row>
        <row r="254">
          <cell r="B254" t="str">
            <v>A23.07.002.118</v>
          </cell>
          <cell r="C254" t="str">
            <v>Коронка ZrO2 полная анатомическая форма на импланте винтовая фиксация - EasyCROWN (без учета титанового основания) (лаборатория)</v>
          </cell>
          <cell r="D254" t="str">
            <v>Врач-стоматолог-ортопед</v>
          </cell>
          <cell r="E254" t="str">
            <v>Зубной техник</v>
          </cell>
          <cell r="AJ254">
            <v>8200</v>
          </cell>
          <cell r="AQ254">
            <v>271.4686294994749</v>
          </cell>
          <cell r="AR254">
            <v>8471.4686294994754</v>
          </cell>
          <cell r="AT254">
            <v>8471</v>
          </cell>
        </row>
        <row r="255">
          <cell r="B255" t="str">
            <v>A23.07.002.119</v>
          </cell>
          <cell r="C255" t="str">
            <v>Вкладка INLAY/ONLAY/OVERLAY винир/коронка методом окрашивания (лаборатория)</v>
          </cell>
          <cell r="D255" t="str">
            <v>Врач-стоматолог-ортопед</v>
          </cell>
          <cell r="E255" t="str">
            <v>Зубной техник</v>
          </cell>
          <cell r="AJ255">
            <v>6100</v>
          </cell>
          <cell r="AQ255">
            <v>201.94617560326793</v>
          </cell>
          <cell r="AR255">
            <v>6301.9461756032679</v>
          </cell>
          <cell r="AT255">
            <v>6302</v>
          </cell>
        </row>
        <row r="256">
          <cell r="B256" t="str">
            <v>A23.07.002.120</v>
          </cell>
          <cell r="C256" t="str">
            <v>Винир/коронка E-max облицованная керамикой (лаборатория)</v>
          </cell>
          <cell r="D256" t="str">
            <v>Врач-стоматолог-ортопед</v>
          </cell>
          <cell r="E256" t="str">
            <v>Зубной техник</v>
          </cell>
          <cell r="AJ256">
            <v>7700</v>
          </cell>
          <cell r="AQ256">
            <v>254.91566428609229</v>
          </cell>
          <cell r="AR256">
            <v>7954.9156642860926</v>
          </cell>
          <cell r="AT256">
            <v>7955</v>
          </cell>
        </row>
        <row r="257">
          <cell r="B257" t="str">
            <v>Подразделение: Стоматологическое отделение (кабинет)</v>
          </cell>
        </row>
        <row r="258">
          <cell r="B258" t="str">
            <v>B01.065.001</v>
          </cell>
          <cell r="C258" t="str">
            <v>Прием (осмотр, консультация) врача-стоматолога-терапевта первичный</v>
          </cell>
          <cell r="D258" t="str">
            <v xml:space="preserve">Врач-стоматолог-терапевт </v>
          </cell>
          <cell r="E258" t="str">
            <v xml:space="preserve">Медицинская сестра </v>
          </cell>
          <cell r="F258">
            <v>22078</v>
          </cell>
          <cell r="G258">
            <v>12884</v>
          </cell>
          <cell r="J258">
            <v>4415.6000000000004</v>
          </cell>
          <cell r="K258">
            <v>2576.8000000000002</v>
          </cell>
          <cell r="L258">
            <v>3311.7</v>
          </cell>
          <cell r="M258">
            <v>1932.6</v>
          </cell>
          <cell r="P258">
            <v>3311.7</v>
          </cell>
          <cell r="Q258">
            <v>1932.6</v>
          </cell>
          <cell r="R258">
            <v>11039</v>
          </cell>
          <cell r="S258">
            <v>6442</v>
          </cell>
          <cell r="T258">
            <v>99351</v>
          </cell>
          <cell r="U258">
            <v>57978</v>
          </cell>
          <cell r="V258">
            <v>135.6</v>
          </cell>
          <cell r="W258">
            <v>147.94999999999999</v>
          </cell>
          <cell r="X258">
            <v>0.92300000000000004</v>
          </cell>
          <cell r="Y258">
            <v>0.92300000000000004</v>
          </cell>
          <cell r="Z258">
            <v>125.1588</v>
          </cell>
          <cell r="AA258">
            <v>136.55785</v>
          </cell>
          <cell r="AB258">
            <v>0.16700000000000001</v>
          </cell>
          <cell r="AC258">
            <v>8.3000000000000004E-2</v>
          </cell>
          <cell r="AD258">
            <v>132.56452602613641</v>
          </cell>
          <cell r="AE258">
            <v>35.239087317206589</v>
          </cell>
          <cell r="AF258">
            <v>40.034486859893192</v>
          </cell>
          <cell r="AG258">
            <v>10.64220436979639</v>
          </cell>
          <cell r="AH258">
            <v>172.59901288602958</v>
          </cell>
          <cell r="AI258">
            <v>45.881291687002978</v>
          </cell>
          <cell r="AJ258">
            <v>218.48030457303256</v>
          </cell>
          <cell r="AK258">
            <v>60.666110176551349</v>
          </cell>
          <cell r="AL258">
            <v>1</v>
          </cell>
          <cell r="AM258">
            <v>60.666110176551349</v>
          </cell>
          <cell r="AN258">
            <v>2.5288491447735368</v>
          </cell>
          <cell r="AO258">
            <v>1</v>
          </cell>
          <cell r="AP258">
            <v>2.5288491447735368</v>
          </cell>
          <cell r="AQ258">
            <v>284.02439594494234</v>
          </cell>
          <cell r="AR258">
            <v>565.69965983929978</v>
          </cell>
          <cell r="AS258">
            <v>141.42491495982495</v>
          </cell>
          <cell r="AT258">
            <v>707</v>
          </cell>
        </row>
        <row r="259">
          <cell r="B259" t="str">
            <v>B01.065.002</v>
          </cell>
          <cell r="C259" t="str">
            <v>Прием (осмотр, консультация) врача-стоматолога-терапевта повторный</v>
          </cell>
          <cell r="D259" t="str">
            <v xml:space="preserve">Врач-стоматолог-терапевт </v>
          </cell>
          <cell r="E259" t="str">
            <v xml:space="preserve">Медицинская сестра </v>
          </cell>
          <cell r="F259">
            <v>22078</v>
          </cell>
          <cell r="G259">
            <v>12884</v>
          </cell>
          <cell r="J259">
            <v>4415.6000000000004</v>
          </cell>
          <cell r="K259">
            <v>2576.8000000000002</v>
          </cell>
          <cell r="L259">
            <v>3311.7</v>
          </cell>
          <cell r="M259">
            <v>1932.6</v>
          </cell>
          <cell r="P259">
            <v>3311.7</v>
          </cell>
          <cell r="Q259">
            <v>1932.6</v>
          </cell>
          <cell r="R259">
            <v>11039</v>
          </cell>
          <cell r="S259">
            <v>6442</v>
          </cell>
          <cell r="T259">
            <v>99351</v>
          </cell>
          <cell r="U259">
            <v>57978</v>
          </cell>
          <cell r="V259">
            <v>135.6</v>
          </cell>
          <cell r="W259">
            <v>147.94999999999999</v>
          </cell>
          <cell r="X259">
            <v>0.92300000000000004</v>
          </cell>
          <cell r="Y259">
            <v>0.92300000000000004</v>
          </cell>
          <cell r="Z259">
            <v>125.1588</v>
          </cell>
          <cell r="AA259">
            <v>136.55785</v>
          </cell>
          <cell r="AB259">
            <v>0.13300000000000001</v>
          </cell>
          <cell r="AC259">
            <v>0.05</v>
          </cell>
          <cell r="AD259">
            <v>105.57534108668348</v>
          </cell>
          <cell r="AE259">
            <v>21.228365853738911</v>
          </cell>
          <cell r="AF259">
            <v>31.88375300817841</v>
          </cell>
          <cell r="AG259">
            <v>6.4109664878291506</v>
          </cell>
          <cell r="AH259">
            <v>137.45909409486188</v>
          </cell>
          <cell r="AI259">
            <v>27.639332341568061</v>
          </cell>
          <cell r="AJ259">
            <v>165.09842643642995</v>
          </cell>
          <cell r="AK259">
            <v>44.407592649235589</v>
          </cell>
          <cell r="AL259">
            <v>1</v>
          </cell>
          <cell r="AM259">
            <v>44.407592649235589</v>
          </cell>
          <cell r="AN259">
            <v>1.8511175739742289</v>
          </cell>
          <cell r="AO259">
            <v>1</v>
          </cell>
          <cell r="AP259">
            <v>1.8511175739742289</v>
          </cell>
          <cell r="AQ259">
            <v>214.62795436735894</v>
          </cell>
          <cell r="AR259">
            <v>425.9850910269987</v>
          </cell>
          <cell r="AS259">
            <v>106.49627275674968</v>
          </cell>
          <cell r="AT259">
            <v>532</v>
          </cell>
        </row>
        <row r="260">
          <cell r="B260" t="str">
            <v>B04.065.002</v>
          </cell>
          <cell r="C260" t="str">
            <v>Профилактический прием (осмотр, консультация) врача-стоматолога-терапевта</v>
          </cell>
          <cell r="D260" t="str">
            <v xml:space="preserve">Врач-стоматолог-терапевт </v>
          </cell>
          <cell r="E260" t="str">
            <v xml:space="preserve">Медицинская сестра </v>
          </cell>
          <cell r="F260">
            <v>22078</v>
          </cell>
          <cell r="G260">
            <v>12884</v>
          </cell>
          <cell r="J260">
            <v>4415.6000000000004</v>
          </cell>
          <cell r="K260">
            <v>2576.8000000000002</v>
          </cell>
          <cell r="L260">
            <v>3311.7</v>
          </cell>
          <cell r="M260">
            <v>1932.6</v>
          </cell>
          <cell r="P260">
            <v>3311.7</v>
          </cell>
          <cell r="Q260">
            <v>1932.6</v>
          </cell>
          <cell r="R260">
            <v>11039</v>
          </cell>
          <cell r="S260">
            <v>6442</v>
          </cell>
          <cell r="T260">
            <v>99351</v>
          </cell>
          <cell r="U260">
            <v>57978</v>
          </cell>
          <cell r="V260">
            <v>135.6</v>
          </cell>
          <cell r="W260">
            <v>147.94999999999999</v>
          </cell>
          <cell r="X260">
            <v>0.92300000000000004</v>
          </cell>
          <cell r="Y260">
            <v>0.92300000000000004</v>
          </cell>
          <cell r="Z260">
            <v>125.1588</v>
          </cell>
          <cell r="AA260">
            <v>136.55785</v>
          </cell>
          <cell r="AB260">
            <v>0.13300000000000001</v>
          </cell>
          <cell r="AC260">
            <v>0</v>
          </cell>
          <cell r="AD260">
            <v>105.57534108668348</v>
          </cell>
          <cell r="AE260">
            <v>0</v>
          </cell>
          <cell r="AF260">
            <v>31.88375300817841</v>
          </cell>
          <cell r="AG260">
            <v>0</v>
          </cell>
          <cell r="AH260">
            <v>137.45909409486188</v>
          </cell>
          <cell r="AI260">
            <v>0</v>
          </cell>
          <cell r="AJ260">
            <v>137.45909409486188</v>
          </cell>
          <cell r="AK260">
            <v>32.274370613925321</v>
          </cell>
          <cell r="AL260">
            <v>1</v>
          </cell>
          <cell r="AM260">
            <v>32.274370613925321</v>
          </cell>
          <cell r="AN260">
            <v>1.3453477450195217</v>
          </cell>
          <cell r="AO260">
            <v>1</v>
          </cell>
          <cell r="AP260">
            <v>1.3453477450195217</v>
          </cell>
          <cell r="AQ260">
            <v>178.69682232332045</v>
          </cell>
          <cell r="AR260">
            <v>349.77563477712715</v>
          </cell>
          <cell r="AS260">
            <v>87.443908694281788</v>
          </cell>
          <cell r="AT260">
            <v>437</v>
          </cell>
        </row>
        <row r="261">
          <cell r="B261" t="str">
            <v>B01.067.001</v>
          </cell>
          <cell r="C261" t="str">
            <v>Прием (осмотр, консультация) врача-стоматолога-хирурга первичный</v>
          </cell>
          <cell r="D261" t="str">
            <v xml:space="preserve">Врач-стоматолог-терапевт </v>
          </cell>
          <cell r="E261" t="str">
            <v xml:space="preserve">Медицинская сестра </v>
          </cell>
          <cell r="F261">
            <v>22078</v>
          </cell>
          <cell r="G261">
            <v>12884</v>
          </cell>
          <cell r="J261">
            <v>4415.6000000000004</v>
          </cell>
          <cell r="K261">
            <v>2576.8000000000002</v>
          </cell>
          <cell r="L261">
            <v>3311.7</v>
          </cell>
          <cell r="M261">
            <v>1932.6</v>
          </cell>
          <cell r="P261">
            <v>3311.7</v>
          </cell>
          <cell r="Q261">
            <v>1932.6</v>
          </cell>
          <cell r="R261">
            <v>11039</v>
          </cell>
          <cell r="S261">
            <v>6442</v>
          </cell>
          <cell r="T261">
            <v>99351</v>
          </cell>
          <cell r="U261">
            <v>57978</v>
          </cell>
          <cell r="V261">
            <v>135.6</v>
          </cell>
          <cell r="W261">
            <v>147.94999999999999</v>
          </cell>
          <cell r="X261">
            <v>0.92300000000000004</v>
          </cell>
          <cell r="Y261">
            <v>0.92300000000000004</v>
          </cell>
          <cell r="Z261">
            <v>125.1588</v>
          </cell>
          <cell r="AA261">
            <v>136.55785</v>
          </cell>
          <cell r="AB261">
            <v>0.17</v>
          </cell>
          <cell r="AC261">
            <v>0.16700000000000001</v>
          </cell>
          <cell r="AD261">
            <v>134.94592469726459</v>
          </cell>
          <cell r="AE261">
            <v>70.902741951487968</v>
          </cell>
          <cell r="AF261">
            <v>40.753669258573908</v>
          </cell>
          <cell r="AG261">
            <v>21.412628069349367</v>
          </cell>
          <cell r="AH261">
            <v>175.69959395583851</v>
          </cell>
          <cell r="AI261">
            <v>92.315370020837335</v>
          </cell>
          <cell r="AJ261">
            <v>268.01496397667586</v>
          </cell>
          <cell r="AK261">
            <v>81.77791651799123</v>
          </cell>
          <cell r="AL261">
            <v>1</v>
          </cell>
          <cell r="AM261">
            <v>81.77791651799123</v>
          </cell>
          <cell r="AN261">
            <v>3.4088886471547277</v>
          </cell>
          <cell r="AO261">
            <v>1</v>
          </cell>
          <cell r="AP261">
            <v>3.4088886471547277</v>
          </cell>
          <cell r="AQ261">
            <v>348.4194531696786</v>
          </cell>
          <cell r="AR261">
            <v>701.62122231150045</v>
          </cell>
          <cell r="AS261">
            <v>175.40530557787511</v>
          </cell>
          <cell r="AT261">
            <v>877</v>
          </cell>
        </row>
        <row r="262">
          <cell r="B262" t="str">
            <v>B01.067.002</v>
          </cell>
          <cell r="C262" t="str">
            <v>Прием (осмотр, консультация) врача-стоматолога-хирурга повторный</v>
          </cell>
          <cell r="D262" t="str">
            <v xml:space="preserve">Врач-стоматолог-терапевт </v>
          </cell>
          <cell r="E262" t="str">
            <v xml:space="preserve">Медицинская сестра </v>
          </cell>
          <cell r="F262">
            <v>22078</v>
          </cell>
          <cell r="G262">
            <v>12884</v>
          </cell>
          <cell r="J262">
            <v>4415.6000000000004</v>
          </cell>
          <cell r="K262">
            <v>2576.8000000000002</v>
          </cell>
          <cell r="L262">
            <v>3311.7</v>
          </cell>
          <cell r="M262">
            <v>1932.6</v>
          </cell>
          <cell r="P262">
            <v>3311.7</v>
          </cell>
          <cell r="Q262">
            <v>1932.6</v>
          </cell>
          <cell r="R262">
            <v>11039</v>
          </cell>
          <cell r="S262">
            <v>6442</v>
          </cell>
          <cell r="T262">
            <v>99351</v>
          </cell>
          <cell r="U262">
            <v>57978</v>
          </cell>
          <cell r="V262">
            <v>135.6</v>
          </cell>
          <cell r="W262">
            <v>147.94999999999999</v>
          </cell>
          <cell r="X262">
            <v>0.92300000000000004</v>
          </cell>
          <cell r="Y262">
            <v>0.92300000000000004</v>
          </cell>
          <cell r="Z262">
            <v>125.1588</v>
          </cell>
          <cell r="AA262">
            <v>136.55785</v>
          </cell>
          <cell r="AB262">
            <v>0.17</v>
          </cell>
          <cell r="AC262">
            <v>8.3000000000000004E-2</v>
          </cell>
          <cell r="AD262">
            <v>134.94592469726459</v>
          </cell>
          <cell r="AE262">
            <v>35.239087317206589</v>
          </cell>
          <cell r="AF262">
            <v>40.753669258573908</v>
          </cell>
          <cell r="AG262">
            <v>10.64220436979639</v>
          </cell>
          <cell r="AH262">
            <v>175.69959395583851</v>
          </cell>
          <cell r="AI262">
            <v>45.881291687002978</v>
          </cell>
          <cell r="AJ262">
            <v>221.58088564284148</v>
          </cell>
          <cell r="AK262">
            <v>61.394103498669963</v>
          </cell>
          <cell r="AL262">
            <v>1</v>
          </cell>
          <cell r="AM262">
            <v>61.394103498669963</v>
          </cell>
          <cell r="AN262">
            <v>2.5591953345108194</v>
          </cell>
          <cell r="AO262">
            <v>1</v>
          </cell>
          <cell r="AP262">
            <v>2.5591953345108194</v>
          </cell>
          <cell r="AQ262">
            <v>288.05515133569395</v>
          </cell>
          <cell r="AR262">
            <v>573.58933581171618</v>
          </cell>
          <cell r="AS262">
            <v>143.39733395292905</v>
          </cell>
          <cell r="AT262">
            <v>717</v>
          </cell>
        </row>
        <row r="263">
          <cell r="B263" t="str">
            <v>B01.064.003</v>
          </cell>
          <cell r="C263" t="str">
            <v>Прием (осмотр, консультация) врача-стоматолога детского первичный</v>
          </cell>
          <cell r="D263" t="str">
            <v xml:space="preserve">Врач-стоматолог-терапевт </v>
          </cell>
          <cell r="E263" t="str">
            <v xml:space="preserve">Медицинская сестра </v>
          </cell>
          <cell r="F263">
            <v>22078</v>
          </cell>
          <cell r="G263">
            <v>12884</v>
          </cell>
          <cell r="J263">
            <v>4415.6000000000004</v>
          </cell>
          <cell r="K263">
            <v>2576.8000000000002</v>
          </cell>
          <cell r="L263">
            <v>3311.7</v>
          </cell>
          <cell r="M263">
            <v>1932.6</v>
          </cell>
          <cell r="P263">
            <v>3311.7</v>
          </cell>
          <cell r="Q263">
            <v>1932.6</v>
          </cell>
          <cell r="R263">
            <v>11039</v>
          </cell>
          <cell r="S263">
            <v>6442</v>
          </cell>
          <cell r="T263">
            <v>99351</v>
          </cell>
          <cell r="U263">
            <v>57978</v>
          </cell>
          <cell r="V263">
            <v>135.6</v>
          </cell>
          <cell r="W263">
            <v>147.94999999999999</v>
          </cell>
          <cell r="X263">
            <v>0.92300000000000004</v>
          </cell>
          <cell r="Y263">
            <v>0.92300000000000004</v>
          </cell>
          <cell r="Z263">
            <v>125.1588</v>
          </cell>
          <cell r="AA263">
            <v>136.55785</v>
          </cell>
          <cell r="AB263">
            <v>0.17</v>
          </cell>
          <cell r="AC263">
            <v>0.16700000000000001</v>
          </cell>
          <cell r="AD263">
            <v>134.94592469726459</v>
          </cell>
          <cell r="AE263">
            <v>70.902741951487968</v>
          </cell>
          <cell r="AF263">
            <v>40.753669258573908</v>
          </cell>
          <cell r="AG263">
            <v>21.412628069349367</v>
          </cell>
          <cell r="AH263">
            <v>175.69959395583851</v>
          </cell>
          <cell r="AI263">
            <v>92.315370020837335</v>
          </cell>
          <cell r="AJ263">
            <v>268.01496397667586</v>
          </cell>
          <cell r="AK263">
            <v>81.77791651799123</v>
          </cell>
          <cell r="AL263">
            <v>1</v>
          </cell>
          <cell r="AM263">
            <v>81.77791651799123</v>
          </cell>
          <cell r="AN263">
            <v>3.4088886471547277</v>
          </cell>
          <cell r="AO263">
            <v>1</v>
          </cell>
          <cell r="AP263">
            <v>3.4088886471547277</v>
          </cell>
          <cell r="AQ263">
            <v>348.4194531696786</v>
          </cell>
          <cell r="AR263">
            <v>701.62122231150045</v>
          </cell>
          <cell r="AS263">
            <v>175.40530557787511</v>
          </cell>
          <cell r="AT263">
            <v>877</v>
          </cell>
        </row>
        <row r="264">
          <cell r="B264" t="str">
            <v>B01.064.004</v>
          </cell>
          <cell r="C264" t="str">
            <v>Прием (осмотр, консультация) врача-стоматолога детского повторный</v>
          </cell>
          <cell r="D264" t="str">
            <v xml:space="preserve">Врач-стоматолог-терапевт </v>
          </cell>
          <cell r="E264" t="str">
            <v xml:space="preserve">Медицинская сестра </v>
          </cell>
          <cell r="F264">
            <v>22078</v>
          </cell>
          <cell r="G264">
            <v>12884</v>
          </cell>
          <cell r="J264">
            <v>4415.6000000000004</v>
          </cell>
          <cell r="K264">
            <v>2576.8000000000002</v>
          </cell>
          <cell r="L264">
            <v>3311.7</v>
          </cell>
          <cell r="M264">
            <v>1932.6</v>
          </cell>
          <cell r="P264">
            <v>3311.7</v>
          </cell>
          <cell r="Q264">
            <v>1932.6</v>
          </cell>
          <cell r="R264">
            <v>11039</v>
          </cell>
          <cell r="S264">
            <v>6442</v>
          </cell>
          <cell r="T264">
            <v>99351</v>
          </cell>
          <cell r="U264">
            <v>57978</v>
          </cell>
          <cell r="V264">
            <v>135.6</v>
          </cell>
          <cell r="W264">
            <v>147.94999999999999</v>
          </cell>
          <cell r="X264">
            <v>0.92300000000000004</v>
          </cell>
          <cell r="Y264">
            <v>0.92300000000000004</v>
          </cell>
          <cell r="Z264">
            <v>125.1588</v>
          </cell>
          <cell r="AA264">
            <v>136.55785</v>
          </cell>
          <cell r="AB264">
            <v>0.17</v>
          </cell>
          <cell r="AC264">
            <v>8.3000000000000004E-2</v>
          </cell>
          <cell r="AD264">
            <v>134.94592469726459</v>
          </cell>
          <cell r="AE264">
            <v>35.239087317206589</v>
          </cell>
          <cell r="AF264">
            <v>40.753669258573908</v>
          </cell>
          <cell r="AG264">
            <v>10.64220436979639</v>
          </cell>
          <cell r="AH264">
            <v>175.69959395583851</v>
          </cell>
          <cell r="AI264">
            <v>45.881291687002978</v>
          </cell>
          <cell r="AJ264">
            <v>221.58088564284148</v>
          </cell>
          <cell r="AK264">
            <v>61.394103498669963</v>
          </cell>
          <cell r="AL264">
            <v>1</v>
          </cell>
          <cell r="AM264">
            <v>61.394103498669963</v>
          </cell>
          <cell r="AN264">
            <v>2.5591953345108194</v>
          </cell>
          <cell r="AO264">
            <v>1</v>
          </cell>
          <cell r="AP264">
            <v>2.5591953345108194</v>
          </cell>
          <cell r="AQ264">
            <v>288.05515133569395</v>
          </cell>
          <cell r="AR264">
            <v>573.58933581171618</v>
          </cell>
          <cell r="AS264">
            <v>143.39733395292905</v>
          </cell>
          <cell r="AT264">
            <v>717</v>
          </cell>
        </row>
        <row r="265">
          <cell r="B265" t="str">
            <v>B04.064.001</v>
          </cell>
          <cell r="C265" t="str">
            <v>Диспансерный прием (осмотр, консультация) врача-стоматолога детского</v>
          </cell>
          <cell r="D265" t="str">
            <v xml:space="preserve">Врач-стоматолог-терапевт </v>
          </cell>
          <cell r="E265" t="str">
            <v xml:space="preserve">Медицинская сестра </v>
          </cell>
          <cell r="F265">
            <v>22078</v>
          </cell>
          <cell r="G265">
            <v>12884</v>
          </cell>
          <cell r="J265">
            <v>4415.6000000000004</v>
          </cell>
          <cell r="K265">
            <v>2576.8000000000002</v>
          </cell>
          <cell r="L265">
            <v>3311.7</v>
          </cell>
          <cell r="M265">
            <v>1932.6</v>
          </cell>
          <cell r="P265">
            <v>3311.7</v>
          </cell>
          <cell r="Q265">
            <v>1932.6</v>
          </cell>
          <cell r="R265">
            <v>11039</v>
          </cell>
          <cell r="S265">
            <v>6442</v>
          </cell>
          <cell r="T265">
            <v>99351</v>
          </cell>
          <cell r="U265">
            <v>57978</v>
          </cell>
          <cell r="V265">
            <v>135.6</v>
          </cell>
          <cell r="W265">
            <v>147.94999999999999</v>
          </cell>
          <cell r="X265">
            <v>0.92300000000000004</v>
          </cell>
          <cell r="Y265">
            <v>0.92300000000000004</v>
          </cell>
          <cell r="Z265">
            <v>125.1588</v>
          </cell>
          <cell r="AA265">
            <v>136.55785</v>
          </cell>
          <cell r="AB265">
            <v>0.13300000000000001</v>
          </cell>
          <cell r="AC265">
            <v>0</v>
          </cell>
          <cell r="AD265">
            <v>105.57534108668348</v>
          </cell>
          <cell r="AE265">
            <v>0</v>
          </cell>
          <cell r="AF265">
            <v>31.88375300817841</v>
          </cell>
          <cell r="AG265">
            <v>0</v>
          </cell>
          <cell r="AH265">
            <v>137.45909409486188</v>
          </cell>
          <cell r="AI265">
            <v>0</v>
          </cell>
          <cell r="AJ265">
            <v>137.45909409486188</v>
          </cell>
          <cell r="AK265">
            <v>32.274370613925321</v>
          </cell>
          <cell r="AL265">
            <v>1</v>
          </cell>
          <cell r="AM265">
            <v>32.274370613925321</v>
          </cell>
          <cell r="AN265">
            <v>1.3453477450195217</v>
          </cell>
          <cell r="AO265">
            <v>1</v>
          </cell>
          <cell r="AP265">
            <v>1.3453477450195217</v>
          </cell>
          <cell r="AQ265">
            <v>178.69682232332045</v>
          </cell>
          <cell r="AR265">
            <v>349.77563477712715</v>
          </cell>
          <cell r="AS265">
            <v>87.443908694281788</v>
          </cell>
          <cell r="AT265">
            <v>437</v>
          </cell>
        </row>
        <row r="266">
          <cell r="B266" t="str">
            <v>B04.064.002</v>
          </cell>
          <cell r="C266" t="str">
            <v>Профилактический прием (осмотр, консультация) врача-стоматолога детского</v>
          </cell>
          <cell r="D266" t="str">
            <v xml:space="preserve">Врач-стоматолог-терапевт </v>
          </cell>
          <cell r="E266" t="str">
            <v xml:space="preserve">Медицинская сестра </v>
          </cell>
          <cell r="F266">
            <v>22078</v>
          </cell>
          <cell r="G266">
            <v>12884</v>
          </cell>
          <cell r="J266">
            <v>4415.6000000000004</v>
          </cell>
          <cell r="K266">
            <v>2576.8000000000002</v>
          </cell>
          <cell r="L266">
            <v>3311.7</v>
          </cell>
          <cell r="M266">
            <v>1932.6</v>
          </cell>
          <cell r="P266">
            <v>3311.7</v>
          </cell>
          <cell r="Q266">
            <v>1932.6</v>
          </cell>
          <cell r="R266">
            <v>11039</v>
          </cell>
          <cell r="S266">
            <v>6442</v>
          </cell>
          <cell r="T266">
            <v>99351</v>
          </cell>
          <cell r="U266">
            <v>57978</v>
          </cell>
          <cell r="V266">
            <v>135.6</v>
          </cell>
          <cell r="W266">
            <v>147.94999999999999</v>
          </cell>
          <cell r="X266">
            <v>0.92300000000000004</v>
          </cell>
          <cell r="Y266">
            <v>0.92300000000000004</v>
          </cell>
          <cell r="Z266">
            <v>125.1588</v>
          </cell>
          <cell r="AA266">
            <v>136.55785</v>
          </cell>
          <cell r="AB266">
            <v>0.13300000000000001</v>
          </cell>
          <cell r="AC266">
            <v>0</v>
          </cell>
          <cell r="AD266">
            <v>105.57534108668348</v>
          </cell>
          <cell r="AE266">
            <v>0</v>
          </cell>
          <cell r="AF266">
            <v>31.88375300817841</v>
          </cell>
          <cell r="AG266">
            <v>0</v>
          </cell>
          <cell r="AH266">
            <v>137.45909409486188</v>
          </cell>
          <cell r="AI266">
            <v>0</v>
          </cell>
          <cell r="AJ266">
            <v>137.45909409486188</v>
          </cell>
          <cell r="AK266">
            <v>32.274370613925321</v>
          </cell>
          <cell r="AL266">
            <v>1</v>
          </cell>
          <cell r="AM266">
            <v>32.274370613925321</v>
          </cell>
          <cell r="AN266">
            <v>1.3453477450195217</v>
          </cell>
          <cell r="AO266">
            <v>1</v>
          </cell>
          <cell r="AP266">
            <v>1.3453477450195217</v>
          </cell>
          <cell r="AQ266">
            <v>178.69682232332045</v>
          </cell>
          <cell r="AR266">
            <v>349.77563477712715</v>
          </cell>
          <cell r="AS266">
            <v>87.443908694281788</v>
          </cell>
          <cell r="AT266">
            <v>437</v>
          </cell>
        </row>
        <row r="267">
          <cell r="B267" t="str">
            <v>B01.065.007</v>
          </cell>
          <cell r="C267" t="str">
            <v>Прием (осмотр, консультация) врача-стоматолога первичный</v>
          </cell>
          <cell r="D267" t="str">
            <v xml:space="preserve">Врач-стоматолог-терапевт </v>
          </cell>
          <cell r="E267" t="str">
            <v xml:space="preserve">Медицинская сестра </v>
          </cell>
          <cell r="F267">
            <v>22078</v>
          </cell>
          <cell r="G267">
            <v>12884</v>
          </cell>
          <cell r="J267">
            <v>4415.6000000000004</v>
          </cell>
          <cell r="K267">
            <v>2576.8000000000002</v>
          </cell>
          <cell r="L267">
            <v>3311.7</v>
          </cell>
          <cell r="M267">
            <v>1932.6</v>
          </cell>
          <cell r="P267">
            <v>3311.7</v>
          </cell>
          <cell r="Q267">
            <v>1932.6</v>
          </cell>
          <cell r="R267">
            <v>11039</v>
          </cell>
          <cell r="S267">
            <v>6442</v>
          </cell>
          <cell r="T267">
            <v>99351</v>
          </cell>
          <cell r="U267">
            <v>57978</v>
          </cell>
          <cell r="V267">
            <v>135.6</v>
          </cell>
          <cell r="W267">
            <v>147.94999999999999</v>
          </cell>
          <cell r="X267">
            <v>0.92300000000000004</v>
          </cell>
          <cell r="Y267">
            <v>0.92300000000000004</v>
          </cell>
          <cell r="Z267">
            <v>125.1588</v>
          </cell>
          <cell r="AA267">
            <v>136.55785</v>
          </cell>
          <cell r="AB267">
            <v>0.17</v>
          </cell>
          <cell r="AC267">
            <v>0.16700000000000001</v>
          </cell>
          <cell r="AD267">
            <v>134.94592469726459</v>
          </cell>
          <cell r="AE267">
            <v>70.902741951487968</v>
          </cell>
          <cell r="AF267">
            <v>40.753669258573908</v>
          </cell>
          <cell r="AG267">
            <v>21.412628069349367</v>
          </cell>
          <cell r="AH267">
            <v>175.69959395583851</v>
          </cell>
          <cell r="AI267">
            <v>92.315370020837335</v>
          </cell>
          <cell r="AJ267">
            <v>268.01496397667586</v>
          </cell>
          <cell r="AK267">
            <v>81.77791651799123</v>
          </cell>
          <cell r="AL267">
            <v>1</v>
          </cell>
          <cell r="AM267">
            <v>81.77791651799123</v>
          </cell>
          <cell r="AN267">
            <v>3.4088886471547277</v>
          </cell>
          <cell r="AO267">
            <v>1</v>
          </cell>
          <cell r="AP267">
            <v>3.4088886471547277</v>
          </cell>
          <cell r="AQ267">
            <v>348.4194531696786</v>
          </cell>
          <cell r="AR267">
            <v>701.62122231150045</v>
          </cell>
          <cell r="AS267">
            <v>175.40530557787511</v>
          </cell>
          <cell r="AT267">
            <v>877</v>
          </cell>
        </row>
        <row r="268">
          <cell r="B268" t="str">
            <v>B01.065.008</v>
          </cell>
          <cell r="C268" t="str">
            <v>Прием (осмотр, консультация) врача-стоматолога повторный</v>
          </cell>
          <cell r="D268" t="str">
            <v xml:space="preserve">Врач-стоматолог-терапевт </v>
          </cell>
          <cell r="E268" t="str">
            <v xml:space="preserve">Медицинская сестра </v>
          </cell>
          <cell r="F268">
            <v>22078</v>
          </cell>
          <cell r="G268">
            <v>12884</v>
          </cell>
          <cell r="J268">
            <v>4415.6000000000004</v>
          </cell>
          <cell r="K268">
            <v>2576.8000000000002</v>
          </cell>
          <cell r="L268">
            <v>3311.7</v>
          </cell>
          <cell r="M268">
            <v>1932.6</v>
          </cell>
          <cell r="P268">
            <v>3311.7</v>
          </cell>
          <cell r="Q268">
            <v>1932.6</v>
          </cell>
          <cell r="R268">
            <v>11039</v>
          </cell>
          <cell r="S268">
            <v>6442</v>
          </cell>
          <cell r="T268">
            <v>99351</v>
          </cell>
          <cell r="U268">
            <v>57978</v>
          </cell>
          <cell r="V268">
            <v>135.6</v>
          </cell>
          <cell r="W268">
            <v>147.94999999999999</v>
          </cell>
          <cell r="X268">
            <v>0.92300000000000004</v>
          </cell>
          <cell r="Y268">
            <v>0.92300000000000004</v>
          </cell>
          <cell r="Z268">
            <v>125.1588</v>
          </cell>
          <cell r="AA268">
            <v>136.55785</v>
          </cell>
          <cell r="AB268">
            <v>0.17</v>
          </cell>
          <cell r="AC268">
            <v>8.3000000000000004E-2</v>
          </cell>
          <cell r="AD268">
            <v>134.94592469726459</v>
          </cell>
          <cell r="AE268">
            <v>35.239087317206589</v>
          </cell>
          <cell r="AF268">
            <v>40.753669258573908</v>
          </cell>
          <cell r="AG268">
            <v>10.64220436979639</v>
          </cell>
          <cell r="AH268">
            <v>175.69959395583851</v>
          </cell>
          <cell r="AI268">
            <v>45.881291687002978</v>
          </cell>
          <cell r="AJ268">
            <v>221.58088564284148</v>
          </cell>
          <cell r="AK268">
            <v>61.394103498669963</v>
          </cell>
          <cell r="AL268">
            <v>1</v>
          </cell>
          <cell r="AM268">
            <v>61.394103498669963</v>
          </cell>
          <cell r="AN268">
            <v>2.5591953345108194</v>
          </cell>
          <cell r="AO268">
            <v>1</v>
          </cell>
          <cell r="AP268">
            <v>2.5591953345108194</v>
          </cell>
          <cell r="AQ268">
            <v>288.05515133569395</v>
          </cell>
          <cell r="AR268">
            <v>573.58933581171618</v>
          </cell>
          <cell r="AS268">
            <v>143.39733395292905</v>
          </cell>
          <cell r="AT268">
            <v>717</v>
          </cell>
        </row>
        <row r="269">
          <cell r="B269" t="str">
            <v>B04.065.006</v>
          </cell>
          <cell r="C269" t="str">
            <v>Профилактический прием (осмотр, консультация) врача-стоматолога</v>
          </cell>
          <cell r="D269" t="str">
            <v xml:space="preserve">Врач-стоматолог-терапевт </v>
          </cell>
          <cell r="E269" t="str">
            <v xml:space="preserve">Медицинская сестра </v>
          </cell>
          <cell r="F269">
            <v>22078</v>
          </cell>
          <cell r="G269">
            <v>12884</v>
          </cell>
          <cell r="J269">
            <v>4415.6000000000004</v>
          </cell>
          <cell r="K269">
            <v>2576.8000000000002</v>
          </cell>
          <cell r="L269">
            <v>3311.7</v>
          </cell>
          <cell r="M269">
            <v>1932.6</v>
          </cell>
          <cell r="P269">
            <v>3311.7</v>
          </cell>
          <cell r="Q269">
            <v>1932.6</v>
          </cell>
          <cell r="R269">
            <v>11039</v>
          </cell>
          <cell r="S269">
            <v>6442</v>
          </cell>
          <cell r="T269">
            <v>99351</v>
          </cell>
          <cell r="U269">
            <v>57978</v>
          </cell>
          <cell r="V269">
            <v>135.6</v>
          </cell>
          <cell r="W269">
            <v>147.94999999999999</v>
          </cell>
          <cell r="X269">
            <v>0.92300000000000004</v>
          </cell>
          <cell r="Y269">
            <v>0.92300000000000004</v>
          </cell>
          <cell r="Z269">
            <v>125.1588</v>
          </cell>
          <cell r="AA269">
            <v>136.55785</v>
          </cell>
          <cell r="AB269">
            <v>0.13300000000000001</v>
          </cell>
          <cell r="AC269">
            <v>0</v>
          </cell>
          <cell r="AD269">
            <v>105.57534108668348</v>
          </cell>
          <cell r="AE269">
            <v>0</v>
          </cell>
          <cell r="AF269">
            <v>31.88375300817841</v>
          </cell>
          <cell r="AG269">
            <v>0</v>
          </cell>
          <cell r="AH269">
            <v>137.45909409486188</v>
          </cell>
          <cell r="AI269">
            <v>0</v>
          </cell>
          <cell r="AJ269">
            <v>137.45909409486188</v>
          </cell>
          <cell r="AK269">
            <v>32.274370613925321</v>
          </cell>
          <cell r="AL269">
            <v>1</v>
          </cell>
          <cell r="AM269">
            <v>32.274370613925321</v>
          </cell>
          <cell r="AN269">
            <v>1.3453477450195217</v>
          </cell>
          <cell r="AO269">
            <v>1</v>
          </cell>
          <cell r="AP269">
            <v>1.3453477450195217</v>
          </cell>
          <cell r="AQ269">
            <v>178.69682232332045</v>
          </cell>
          <cell r="AR269">
            <v>349.77563477712715</v>
          </cell>
          <cell r="AS269">
            <v>87.443908694281788</v>
          </cell>
          <cell r="AT269">
            <v>437</v>
          </cell>
        </row>
        <row r="270">
          <cell r="B270" t="str">
            <v>B01.063.001</v>
          </cell>
          <cell r="C270" t="str">
            <v>Прием (осмотр, консультация) врача-ортодонта первичный</v>
          </cell>
          <cell r="D270" t="str">
            <v xml:space="preserve">Врач-стоматолог-терапевт </v>
          </cell>
          <cell r="E270" t="str">
            <v xml:space="preserve">Медицинская сестра </v>
          </cell>
          <cell r="F270">
            <v>22078</v>
          </cell>
          <cell r="G270">
            <v>12884</v>
          </cell>
          <cell r="J270">
            <v>4415.6000000000004</v>
          </cell>
          <cell r="K270">
            <v>2576.8000000000002</v>
          </cell>
          <cell r="L270">
            <v>3311.7</v>
          </cell>
          <cell r="M270">
            <v>1932.6</v>
          </cell>
          <cell r="P270">
            <v>3311.7</v>
          </cell>
          <cell r="Q270">
            <v>1932.6</v>
          </cell>
          <cell r="R270">
            <v>11039</v>
          </cell>
          <cell r="S270">
            <v>6442</v>
          </cell>
          <cell r="T270">
            <v>99351</v>
          </cell>
          <cell r="U270">
            <v>57978</v>
          </cell>
          <cell r="V270">
            <v>135.6</v>
          </cell>
          <cell r="W270">
            <v>147.94999999999999</v>
          </cell>
          <cell r="X270">
            <v>0.92300000000000004</v>
          </cell>
          <cell r="Y270">
            <v>0.92300000000000004</v>
          </cell>
          <cell r="Z270">
            <v>125.1588</v>
          </cell>
          <cell r="AA270">
            <v>136.55785</v>
          </cell>
          <cell r="AB270">
            <v>0.17</v>
          </cell>
          <cell r="AC270">
            <v>0.16700000000000001</v>
          </cell>
          <cell r="AD270">
            <v>134.94592469726459</v>
          </cell>
          <cell r="AE270">
            <v>70.902741951487968</v>
          </cell>
          <cell r="AF270">
            <v>40.753669258573908</v>
          </cell>
          <cell r="AG270">
            <v>21.412628069349367</v>
          </cell>
          <cell r="AH270">
            <v>175.69959395583851</v>
          </cell>
          <cell r="AI270">
            <v>92.315370020837335</v>
          </cell>
          <cell r="AJ270">
            <v>268.01496397667586</v>
          </cell>
          <cell r="AK270">
            <v>81.77791651799123</v>
          </cell>
          <cell r="AL270">
            <v>1</v>
          </cell>
          <cell r="AM270">
            <v>81.77791651799123</v>
          </cell>
          <cell r="AN270">
            <v>3.4088886471547277</v>
          </cell>
          <cell r="AO270">
            <v>1</v>
          </cell>
          <cell r="AP270">
            <v>3.4088886471547277</v>
          </cell>
          <cell r="AQ270">
            <v>348.4194531696786</v>
          </cell>
          <cell r="AR270">
            <v>701.62122231150045</v>
          </cell>
          <cell r="AS270">
            <v>175.40530557787511</v>
          </cell>
          <cell r="AT270">
            <v>877</v>
          </cell>
        </row>
        <row r="271">
          <cell r="B271" t="str">
            <v>B01.063.002</v>
          </cell>
          <cell r="C271" t="str">
            <v>Прием (осмотр, консультация) врача-ортодонта повторный</v>
          </cell>
          <cell r="D271" t="str">
            <v xml:space="preserve">Врач-стоматолог-терапевт </v>
          </cell>
          <cell r="E271" t="str">
            <v xml:space="preserve">Медицинская сестра </v>
          </cell>
          <cell r="F271">
            <v>22078</v>
          </cell>
          <cell r="G271">
            <v>12884</v>
          </cell>
          <cell r="J271">
            <v>4415.6000000000004</v>
          </cell>
          <cell r="K271">
            <v>2576.8000000000002</v>
          </cell>
          <cell r="L271">
            <v>3311.7</v>
          </cell>
          <cell r="M271">
            <v>1932.6</v>
          </cell>
          <cell r="P271">
            <v>3311.7</v>
          </cell>
          <cell r="Q271">
            <v>1932.6</v>
          </cell>
          <cell r="R271">
            <v>11039</v>
          </cell>
          <cell r="S271">
            <v>6442</v>
          </cell>
          <cell r="T271">
            <v>99351</v>
          </cell>
          <cell r="U271">
            <v>57978</v>
          </cell>
          <cell r="V271">
            <v>135.6</v>
          </cell>
          <cell r="W271">
            <v>147.94999999999999</v>
          </cell>
          <cell r="X271">
            <v>0.92300000000000004</v>
          </cell>
          <cell r="Y271">
            <v>0.92300000000000004</v>
          </cell>
          <cell r="Z271">
            <v>125.1588</v>
          </cell>
          <cell r="AA271">
            <v>136.55785</v>
          </cell>
          <cell r="AB271">
            <v>0.17</v>
          </cell>
          <cell r="AC271">
            <v>8.3000000000000004E-2</v>
          </cell>
          <cell r="AD271">
            <v>134.94592469726459</v>
          </cell>
          <cell r="AE271">
            <v>35.239087317206589</v>
          </cell>
          <cell r="AF271">
            <v>40.753669258573908</v>
          </cell>
          <cell r="AG271">
            <v>10.64220436979639</v>
          </cell>
          <cell r="AH271">
            <v>175.69959395583851</v>
          </cell>
          <cell r="AI271">
            <v>45.881291687002978</v>
          </cell>
          <cell r="AJ271">
            <v>221.58088564284148</v>
          </cell>
          <cell r="AK271">
            <v>61.394103498669963</v>
          </cell>
          <cell r="AL271">
            <v>1</v>
          </cell>
          <cell r="AM271">
            <v>61.394103498669963</v>
          </cell>
          <cell r="AN271">
            <v>2.5591953345108194</v>
          </cell>
          <cell r="AO271">
            <v>1</v>
          </cell>
          <cell r="AP271">
            <v>2.5591953345108194</v>
          </cell>
          <cell r="AQ271">
            <v>288.05515133569395</v>
          </cell>
          <cell r="AR271">
            <v>573.58933581171618</v>
          </cell>
          <cell r="AS271">
            <v>143.39733395292905</v>
          </cell>
          <cell r="AT271">
            <v>717</v>
          </cell>
        </row>
        <row r="272">
          <cell r="B272" t="str">
            <v>B04.063.001</v>
          </cell>
          <cell r="C272" t="str">
            <v>Диспансерный прием (осмотр, консультация) врача-ортодонта</v>
          </cell>
          <cell r="D272" t="str">
            <v xml:space="preserve">Врач-стоматолог-терапевт </v>
          </cell>
          <cell r="E272" t="str">
            <v xml:space="preserve">Медицинская сестра </v>
          </cell>
          <cell r="F272">
            <v>22078</v>
          </cell>
          <cell r="G272">
            <v>12884</v>
          </cell>
          <cell r="J272">
            <v>4415.6000000000004</v>
          </cell>
          <cell r="K272">
            <v>2576.8000000000002</v>
          </cell>
          <cell r="L272">
            <v>3311.7</v>
          </cell>
          <cell r="M272">
            <v>1932.6</v>
          </cell>
          <cell r="P272">
            <v>3311.7</v>
          </cell>
          <cell r="Q272">
            <v>1932.6</v>
          </cell>
          <cell r="R272">
            <v>11039</v>
          </cell>
          <cell r="S272">
            <v>6442</v>
          </cell>
          <cell r="T272">
            <v>99351</v>
          </cell>
          <cell r="U272">
            <v>57978</v>
          </cell>
          <cell r="V272">
            <v>135.6</v>
          </cell>
          <cell r="W272">
            <v>147.94999999999999</v>
          </cell>
          <cell r="X272">
            <v>0.92300000000000004</v>
          </cell>
          <cell r="Y272">
            <v>0.92300000000000004</v>
          </cell>
          <cell r="Z272">
            <v>125.1588</v>
          </cell>
          <cell r="AA272">
            <v>136.55785</v>
          </cell>
          <cell r="AB272">
            <v>0.13300000000000001</v>
          </cell>
          <cell r="AC272">
            <v>0</v>
          </cell>
          <cell r="AD272">
            <v>105.57534108668348</v>
          </cell>
          <cell r="AE272">
            <v>0</v>
          </cell>
          <cell r="AF272">
            <v>31.88375300817841</v>
          </cell>
          <cell r="AG272">
            <v>0</v>
          </cell>
          <cell r="AH272">
            <v>137.45909409486188</v>
          </cell>
          <cell r="AI272">
            <v>0</v>
          </cell>
          <cell r="AJ272">
            <v>137.45909409486188</v>
          </cell>
          <cell r="AK272">
            <v>32.274370613925321</v>
          </cell>
          <cell r="AL272">
            <v>1</v>
          </cell>
          <cell r="AM272">
            <v>32.274370613925321</v>
          </cell>
          <cell r="AN272">
            <v>1.3453477450195217</v>
          </cell>
          <cell r="AO272">
            <v>1</v>
          </cell>
          <cell r="AP272">
            <v>1.3453477450195217</v>
          </cell>
          <cell r="AQ272">
            <v>178.69682232332045</v>
          </cell>
          <cell r="AR272">
            <v>349.77563477712715</v>
          </cell>
          <cell r="AS272">
            <v>87.443908694281788</v>
          </cell>
          <cell r="AT272">
            <v>437</v>
          </cell>
        </row>
        <row r="273">
          <cell r="B273" t="str">
            <v>B04.063.002</v>
          </cell>
          <cell r="C273" t="str">
            <v>Профилактический прием (осмотр, консультация) врача-ортодонта</v>
          </cell>
          <cell r="D273" t="str">
            <v xml:space="preserve">Врач-стоматолог-терапевт </v>
          </cell>
          <cell r="E273" t="str">
            <v xml:space="preserve">Медицинская сестра </v>
          </cell>
          <cell r="F273">
            <v>22078</v>
          </cell>
          <cell r="G273">
            <v>12884</v>
          </cell>
          <cell r="J273">
            <v>4415.6000000000004</v>
          </cell>
          <cell r="K273">
            <v>2576.8000000000002</v>
          </cell>
          <cell r="L273">
            <v>3311.7</v>
          </cell>
          <cell r="M273">
            <v>1932.6</v>
          </cell>
          <cell r="P273">
            <v>3311.7</v>
          </cell>
          <cell r="Q273">
            <v>1932.6</v>
          </cell>
          <cell r="R273">
            <v>11039</v>
          </cell>
          <cell r="S273">
            <v>6442</v>
          </cell>
          <cell r="T273">
            <v>99351</v>
          </cell>
          <cell r="U273">
            <v>57978</v>
          </cell>
          <cell r="V273">
            <v>135.6</v>
          </cell>
          <cell r="W273">
            <v>147.94999999999999</v>
          </cell>
          <cell r="X273">
            <v>0.92300000000000004</v>
          </cell>
          <cell r="Y273">
            <v>0.92300000000000004</v>
          </cell>
          <cell r="Z273">
            <v>125.1588</v>
          </cell>
          <cell r="AA273">
            <v>136.55785</v>
          </cell>
          <cell r="AB273">
            <v>0.13300000000000001</v>
          </cell>
          <cell r="AC273">
            <v>0</v>
          </cell>
          <cell r="AD273">
            <v>105.57534108668348</v>
          </cell>
          <cell r="AE273">
            <v>0</v>
          </cell>
          <cell r="AF273">
            <v>31.88375300817841</v>
          </cell>
          <cell r="AG273">
            <v>0</v>
          </cell>
          <cell r="AH273">
            <v>137.45909409486188</v>
          </cell>
          <cell r="AI273">
            <v>0</v>
          </cell>
          <cell r="AJ273">
            <v>137.45909409486188</v>
          </cell>
          <cell r="AK273">
            <v>32.274370613925321</v>
          </cell>
          <cell r="AL273">
            <v>1</v>
          </cell>
          <cell r="AM273">
            <v>32.274370613925321</v>
          </cell>
          <cell r="AN273">
            <v>1.3453477450195217</v>
          </cell>
          <cell r="AO273">
            <v>1</v>
          </cell>
          <cell r="AP273">
            <v>1.3453477450195217</v>
          </cell>
          <cell r="AQ273">
            <v>178.69682232332045</v>
          </cell>
          <cell r="AR273">
            <v>349.77563477712715</v>
          </cell>
          <cell r="AS273">
            <v>87.443908694281788</v>
          </cell>
          <cell r="AT273">
            <v>437</v>
          </cell>
        </row>
        <row r="274">
          <cell r="B274" t="str">
            <v>A16.07.112</v>
          </cell>
          <cell r="C274" t="str">
            <v xml:space="preserve">Препаровка кариозной полости </v>
          </cell>
          <cell r="D274" t="str">
            <v xml:space="preserve">Врач-стоматолог-терапевт </v>
          </cell>
          <cell r="E274" t="str">
            <v xml:space="preserve">Медицинская сестра </v>
          </cell>
          <cell r="F274">
            <v>22078</v>
          </cell>
          <cell r="G274">
            <v>12884</v>
          </cell>
          <cell r="J274">
            <v>4415.6000000000004</v>
          </cell>
          <cell r="K274">
            <v>2576.8000000000002</v>
          </cell>
          <cell r="L274">
            <v>3311.7</v>
          </cell>
          <cell r="M274">
            <v>1932.6</v>
          </cell>
          <cell r="P274">
            <v>3311.7</v>
          </cell>
          <cell r="Q274">
            <v>1932.6</v>
          </cell>
          <cell r="R274">
            <v>11039</v>
          </cell>
          <cell r="S274">
            <v>6442</v>
          </cell>
          <cell r="T274">
            <v>99351</v>
          </cell>
          <cell r="U274">
            <v>57978</v>
          </cell>
          <cell r="V274">
            <v>135.6</v>
          </cell>
          <cell r="W274">
            <v>147.94999999999999</v>
          </cell>
          <cell r="X274">
            <v>0.92300000000000004</v>
          </cell>
          <cell r="Y274">
            <v>0.92300000000000004</v>
          </cell>
          <cell r="Z274">
            <v>125.1588</v>
          </cell>
          <cell r="AA274">
            <v>136.55785</v>
          </cell>
          <cell r="AB274">
            <v>0.5</v>
          </cell>
          <cell r="AC274">
            <v>0.25</v>
          </cell>
          <cell r="AD274">
            <v>396.89977852136644</v>
          </cell>
          <cell r="AE274">
            <v>106.14182926869455</v>
          </cell>
          <cell r="AF274">
            <v>119.86373311345267</v>
          </cell>
          <cell r="AG274">
            <v>32.054832439145756</v>
          </cell>
          <cell r="AH274">
            <v>516.76351163481911</v>
          </cell>
          <cell r="AI274">
            <v>138.19666170784029</v>
          </cell>
          <cell r="AJ274">
            <v>654.96017334265935</v>
          </cell>
          <cell r="AK274">
            <v>181.99833052965405</v>
          </cell>
          <cell r="AL274">
            <v>1</v>
          </cell>
          <cell r="AM274">
            <v>181.99833052965405</v>
          </cell>
          <cell r="AN274">
            <v>7.586547434320611</v>
          </cell>
          <cell r="AO274">
            <v>1</v>
          </cell>
          <cell r="AP274">
            <v>7.586547434320611</v>
          </cell>
          <cell r="AQ274">
            <v>851.44822534545722</v>
          </cell>
          <cell r="AR274">
            <v>1695.9932766520913</v>
          </cell>
          <cell r="AS274">
            <v>423.99831916302281</v>
          </cell>
          <cell r="AT274">
            <v>2120</v>
          </cell>
        </row>
        <row r="275">
          <cell r="B275" t="str">
            <v>A16.07.113</v>
          </cell>
          <cell r="C275" t="str">
            <v xml:space="preserve">Наложение лечебной повязки при глубоком кариесе,биологический метод лечения пульпита </v>
          </cell>
          <cell r="D275" t="str">
            <v xml:space="preserve">Врач-стоматолог-терапевт </v>
          </cell>
          <cell r="E275" t="str">
            <v xml:space="preserve">Медицинская сестра </v>
          </cell>
          <cell r="F275">
            <v>22078</v>
          </cell>
          <cell r="G275">
            <v>12884</v>
          </cell>
          <cell r="J275">
            <v>4415.6000000000004</v>
          </cell>
          <cell r="K275">
            <v>2576.8000000000002</v>
          </cell>
          <cell r="L275">
            <v>3311.7</v>
          </cell>
          <cell r="M275">
            <v>1932.6</v>
          </cell>
          <cell r="P275">
            <v>3311.7</v>
          </cell>
          <cell r="Q275">
            <v>1932.6</v>
          </cell>
          <cell r="R275">
            <v>11039</v>
          </cell>
          <cell r="S275">
            <v>6442</v>
          </cell>
          <cell r="T275">
            <v>99351</v>
          </cell>
          <cell r="U275">
            <v>57978</v>
          </cell>
          <cell r="V275">
            <v>135.6</v>
          </cell>
          <cell r="W275">
            <v>147.94999999999999</v>
          </cell>
          <cell r="X275">
            <v>0.92300000000000004</v>
          </cell>
          <cell r="Y275">
            <v>0.92300000000000004</v>
          </cell>
          <cell r="Z275">
            <v>125.1588</v>
          </cell>
          <cell r="AA275">
            <v>136.55785</v>
          </cell>
          <cell r="AB275">
            <v>0.3</v>
          </cell>
          <cell r="AC275">
            <v>0.15</v>
          </cell>
          <cell r="AD275">
            <v>238.13986711281984</v>
          </cell>
          <cell r="AE275">
            <v>63.685097561216729</v>
          </cell>
          <cell r="AF275">
            <v>71.918239868071595</v>
          </cell>
          <cell r="AG275">
            <v>19.232899463487453</v>
          </cell>
          <cell r="AH275">
            <v>310.05810698089147</v>
          </cell>
          <cell r="AI275">
            <v>82.917997024704178</v>
          </cell>
          <cell r="AJ275">
            <v>392.97610400559563</v>
          </cell>
          <cell r="AK275">
            <v>109.19899831779242</v>
          </cell>
          <cell r="AL275">
            <v>1</v>
          </cell>
          <cell r="AM275">
            <v>109.19899831779242</v>
          </cell>
          <cell r="AN275">
            <v>4.5519284605923662</v>
          </cell>
          <cell r="AO275">
            <v>1</v>
          </cell>
          <cell r="AP275">
            <v>4.5519284605923662</v>
          </cell>
          <cell r="AQ275">
            <v>510.86893520727432</v>
          </cell>
          <cell r="AR275">
            <v>1017.5959659912547</v>
          </cell>
          <cell r="AS275">
            <v>254.39899149781368</v>
          </cell>
          <cell r="AT275">
            <v>1272</v>
          </cell>
        </row>
        <row r="276">
          <cell r="B276" t="str">
            <v>A16.07.114</v>
          </cell>
          <cell r="C276" t="str">
            <v>Припасовка и фиксация анкерного штифа</v>
          </cell>
          <cell r="D276" t="str">
            <v xml:space="preserve">Врач-стоматолог-терапевт </v>
          </cell>
          <cell r="E276" t="str">
            <v xml:space="preserve">Медицинская сестра </v>
          </cell>
          <cell r="F276">
            <v>22078</v>
          </cell>
          <cell r="G276">
            <v>12884</v>
          </cell>
          <cell r="J276">
            <v>4415.6000000000004</v>
          </cell>
          <cell r="K276">
            <v>2576.8000000000002</v>
          </cell>
          <cell r="L276">
            <v>3311.7</v>
          </cell>
          <cell r="M276">
            <v>1932.6</v>
          </cell>
          <cell r="P276">
            <v>3311.7</v>
          </cell>
          <cell r="Q276">
            <v>1932.6</v>
          </cell>
          <cell r="R276">
            <v>11039</v>
          </cell>
          <cell r="S276">
            <v>6442</v>
          </cell>
          <cell r="T276">
            <v>99351</v>
          </cell>
          <cell r="U276">
            <v>57978</v>
          </cell>
          <cell r="V276">
            <v>135.6</v>
          </cell>
          <cell r="W276">
            <v>147.94999999999999</v>
          </cell>
          <cell r="X276">
            <v>0.92300000000000004</v>
          </cell>
          <cell r="Y276">
            <v>0.92300000000000004</v>
          </cell>
          <cell r="Z276">
            <v>125.1588</v>
          </cell>
          <cell r="AA276">
            <v>136.55785</v>
          </cell>
          <cell r="AB276">
            <v>0.33</v>
          </cell>
          <cell r="AC276">
            <v>0.16700000000000001</v>
          </cell>
          <cell r="AD276">
            <v>261.95385382410188</v>
          </cell>
          <cell r="AE276">
            <v>70.902741951487968</v>
          </cell>
          <cell r="AF276">
            <v>79.11006385487876</v>
          </cell>
          <cell r="AG276">
            <v>21.412628069349367</v>
          </cell>
          <cell r="AH276">
            <v>341.06391767898066</v>
          </cell>
          <cell r="AI276">
            <v>92.315370020837335</v>
          </cell>
          <cell r="AJ276">
            <v>433.37928769981801</v>
          </cell>
          <cell r="AK276">
            <v>120.60422703098408</v>
          </cell>
          <cell r="AL276">
            <v>1</v>
          </cell>
          <cell r="AM276">
            <v>120.60422703098408</v>
          </cell>
          <cell r="AN276">
            <v>5.0273520998097911</v>
          </cell>
          <cell r="AO276">
            <v>1</v>
          </cell>
          <cell r="AP276">
            <v>5.0273520998097911</v>
          </cell>
          <cell r="AQ276">
            <v>563.39307400976338</v>
          </cell>
          <cell r="AR276">
            <v>1122.4039408403753</v>
          </cell>
          <cell r="AS276">
            <v>280.60098521009382</v>
          </cell>
          <cell r="AT276">
            <v>1403</v>
          </cell>
        </row>
        <row r="277">
          <cell r="B277" t="str">
            <v>A16.07.115</v>
          </cell>
          <cell r="C277" t="str">
            <v>Шинирование системой Ribbond в области зуба</v>
          </cell>
          <cell r="D277" t="str">
            <v xml:space="preserve">Врач-стоматолог-терапевт </v>
          </cell>
          <cell r="E277" t="str">
            <v xml:space="preserve">Медицинская сестра </v>
          </cell>
          <cell r="F277">
            <v>22078</v>
          </cell>
          <cell r="G277">
            <v>12884</v>
          </cell>
          <cell r="J277">
            <v>4415.6000000000004</v>
          </cell>
          <cell r="K277">
            <v>2576.8000000000002</v>
          </cell>
          <cell r="L277">
            <v>3311.7</v>
          </cell>
          <cell r="M277">
            <v>1932.6</v>
          </cell>
          <cell r="P277">
            <v>3311.7</v>
          </cell>
          <cell r="Q277">
            <v>1932.6</v>
          </cell>
          <cell r="R277">
            <v>11039</v>
          </cell>
          <cell r="S277">
            <v>6442</v>
          </cell>
          <cell r="T277">
            <v>99351</v>
          </cell>
          <cell r="U277">
            <v>57978</v>
          </cell>
          <cell r="V277">
            <v>135.6</v>
          </cell>
          <cell r="W277">
            <v>147.94999999999999</v>
          </cell>
          <cell r="X277">
            <v>0.92300000000000004</v>
          </cell>
          <cell r="Y277">
            <v>0.92300000000000004</v>
          </cell>
          <cell r="Z277">
            <v>125.1588</v>
          </cell>
          <cell r="AA277">
            <v>136.55785</v>
          </cell>
          <cell r="AB277">
            <v>1.25</v>
          </cell>
          <cell r="AC277">
            <v>0.5</v>
          </cell>
          <cell r="AD277">
            <v>992.24944630341611</v>
          </cell>
          <cell r="AE277">
            <v>212.2836585373891</v>
          </cell>
          <cell r="AF277">
            <v>299.65933278363167</v>
          </cell>
          <cell r="AG277">
            <v>64.109664878291511</v>
          </cell>
          <cell r="AH277">
            <v>1291.9087790870478</v>
          </cell>
          <cell r="AI277">
            <v>276.39332341568058</v>
          </cell>
          <cell r="AJ277">
            <v>1568.3021025027283</v>
          </cell>
          <cell r="AK277">
            <v>424.66277123585945</v>
          </cell>
          <cell r="AL277">
            <v>1</v>
          </cell>
          <cell r="AM277">
            <v>424.66277123585945</v>
          </cell>
          <cell r="AN277">
            <v>17.701944013414757</v>
          </cell>
          <cell r="AO277">
            <v>1</v>
          </cell>
          <cell r="AP277">
            <v>17.701944013414757</v>
          </cell>
          <cell r="AQ277">
            <v>2038.7927332535469</v>
          </cell>
          <cell r="AR277">
            <v>4049.4595510055497</v>
          </cell>
          <cell r="AS277">
            <v>1012.3648877513874</v>
          </cell>
          <cell r="AT277">
            <v>5062</v>
          </cell>
        </row>
        <row r="278">
          <cell r="B278" t="str">
            <v>A16.07.116</v>
          </cell>
          <cell r="C278" t="str">
            <v xml:space="preserve">Припасовка и фиксация стекловолоконного штифта </v>
          </cell>
          <cell r="D278" t="str">
            <v xml:space="preserve">Врач-стоматолог-терапевт </v>
          </cell>
          <cell r="E278" t="str">
            <v xml:space="preserve">Медицинская сестра </v>
          </cell>
          <cell r="F278">
            <v>22078</v>
          </cell>
          <cell r="G278">
            <v>12884</v>
          </cell>
          <cell r="J278">
            <v>4415.6000000000004</v>
          </cell>
          <cell r="K278">
            <v>2576.8000000000002</v>
          </cell>
          <cell r="L278">
            <v>3311.7</v>
          </cell>
          <cell r="M278">
            <v>1932.6</v>
          </cell>
          <cell r="P278">
            <v>3311.7</v>
          </cell>
          <cell r="Q278">
            <v>1932.6</v>
          </cell>
          <cell r="R278">
            <v>11039</v>
          </cell>
          <cell r="S278">
            <v>6442</v>
          </cell>
          <cell r="T278">
            <v>99351</v>
          </cell>
          <cell r="U278">
            <v>57978</v>
          </cell>
          <cell r="V278">
            <v>135.6</v>
          </cell>
          <cell r="W278">
            <v>147.94999999999999</v>
          </cell>
          <cell r="X278">
            <v>0.92300000000000004</v>
          </cell>
          <cell r="Y278">
            <v>0.92300000000000004</v>
          </cell>
          <cell r="Z278">
            <v>125.1588</v>
          </cell>
          <cell r="AA278">
            <v>136.55785</v>
          </cell>
          <cell r="AB278">
            <v>0.5</v>
          </cell>
          <cell r="AC278">
            <v>0.25</v>
          </cell>
          <cell r="AD278">
            <v>396.89977852136644</v>
          </cell>
          <cell r="AE278">
            <v>106.14182926869455</v>
          </cell>
          <cell r="AF278">
            <v>119.86373311345267</v>
          </cell>
          <cell r="AG278">
            <v>32.054832439145756</v>
          </cell>
          <cell r="AH278">
            <v>516.76351163481911</v>
          </cell>
          <cell r="AI278">
            <v>138.19666170784029</v>
          </cell>
          <cell r="AJ278">
            <v>654.96017334265935</v>
          </cell>
          <cell r="AK278">
            <v>181.99833052965405</v>
          </cell>
          <cell r="AL278">
            <v>1</v>
          </cell>
          <cell r="AM278">
            <v>181.99833052965405</v>
          </cell>
          <cell r="AN278">
            <v>7.586547434320611</v>
          </cell>
          <cell r="AO278">
            <v>1</v>
          </cell>
          <cell r="AP278">
            <v>7.586547434320611</v>
          </cell>
          <cell r="AQ278">
            <v>851.44822534545722</v>
          </cell>
          <cell r="AR278">
            <v>1695.9932766520913</v>
          </cell>
          <cell r="AS278">
            <v>423.99831916302281</v>
          </cell>
          <cell r="AT278">
            <v>2120</v>
          </cell>
        </row>
        <row r="279">
          <cell r="B279" t="str">
            <v>A16.07.117</v>
          </cell>
          <cell r="C279" t="str">
            <v xml:space="preserve">Снятие пломбы, трепонация коронки </v>
          </cell>
          <cell r="D279" t="str">
            <v xml:space="preserve">Врач-стоматолог-терапевт </v>
          </cell>
          <cell r="E279" t="str">
            <v xml:space="preserve">Медицинская сестра </v>
          </cell>
          <cell r="F279">
            <v>22078</v>
          </cell>
          <cell r="G279">
            <v>12884</v>
          </cell>
          <cell r="J279">
            <v>4415.6000000000004</v>
          </cell>
          <cell r="K279">
            <v>2576.8000000000002</v>
          </cell>
          <cell r="L279">
            <v>3311.7</v>
          </cell>
          <cell r="M279">
            <v>1932.6</v>
          </cell>
          <cell r="P279">
            <v>3311.7</v>
          </cell>
          <cell r="Q279">
            <v>1932.6</v>
          </cell>
          <cell r="R279">
            <v>11039</v>
          </cell>
          <cell r="S279">
            <v>6442</v>
          </cell>
          <cell r="T279">
            <v>99351</v>
          </cell>
          <cell r="U279">
            <v>57978</v>
          </cell>
          <cell r="V279">
            <v>135.6</v>
          </cell>
          <cell r="W279">
            <v>147.94999999999999</v>
          </cell>
          <cell r="X279">
            <v>0.92300000000000004</v>
          </cell>
          <cell r="Y279">
            <v>0.92300000000000004</v>
          </cell>
          <cell r="Z279">
            <v>125.1588</v>
          </cell>
          <cell r="AA279">
            <v>136.55785</v>
          </cell>
          <cell r="AB279">
            <v>0.5</v>
          </cell>
          <cell r="AC279">
            <v>0.25</v>
          </cell>
          <cell r="AD279">
            <v>396.89977852136644</v>
          </cell>
          <cell r="AE279">
            <v>106.14182926869455</v>
          </cell>
          <cell r="AF279">
            <v>119.86373311345267</v>
          </cell>
          <cell r="AG279">
            <v>32.054832439145756</v>
          </cell>
          <cell r="AH279">
            <v>516.76351163481911</v>
          </cell>
          <cell r="AI279">
            <v>138.19666170784029</v>
          </cell>
          <cell r="AJ279">
            <v>654.96017334265935</v>
          </cell>
          <cell r="AK279">
            <v>181.99833052965405</v>
          </cell>
          <cell r="AL279">
            <v>1</v>
          </cell>
          <cell r="AM279">
            <v>181.99833052965405</v>
          </cell>
          <cell r="AN279">
            <v>7.586547434320611</v>
          </cell>
          <cell r="AO279">
            <v>1</v>
          </cell>
          <cell r="AP279">
            <v>7.586547434320611</v>
          </cell>
          <cell r="AQ279">
            <v>851.44822534545722</v>
          </cell>
          <cell r="AR279">
            <v>1695.9932766520913</v>
          </cell>
          <cell r="AS279">
            <v>423.99831916302281</v>
          </cell>
          <cell r="AT279">
            <v>2120</v>
          </cell>
        </row>
        <row r="280">
          <cell r="B280" t="str">
            <v>A16.07.118</v>
          </cell>
          <cell r="C280" t="str">
            <v xml:space="preserve">Местная флюоризация </v>
          </cell>
          <cell r="D280" t="str">
            <v xml:space="preserve">Врач-стоматолог-терапевт </v>
          </cell>
          <cell r="E280" t="str">
            <v xml:space="preserve">Медицинская сестра </v>
          </cell>
          <cell r="F280">
            <v>22078</v>
          </cell>
          <cell r="G280">
            <v>12884</v>
          </cell>
          <cell r="J280">
            <v>4415.6000000000004</v>
          </cell>
          <cell r="K280">
            <v>2576.8000000000002</v>
          </cell>
          <cell r="L280">
            <v>3311.7</v>
          </cell>
          <cell r="M280">
            <v>1932.6</v>
          </cell>
          <cell r="P280">
            <v>3311.7</v>
          </cell>
          <cell r="Q280">
            <v>1932.6</v>
          </cell>
          <cell r="R280">
            <v>11039</v>
          </cell>
          <cell r="S280">
            <v>6442</v>
          </cell>
          <cell r="T280">
            <v>99351</v>
          </cell>
          <cell r="U280">
            <v>57978</v>
          </cell>
          <cell r="V280">
            <v>135.6</v>
          </cell>
          <cell r="W280">
            <v>147.94999999999999</v>
          </cell>
          <cell r="X280">
            <v>0.92300000000000004</v>
          </cell>
          <cell r="Y280">
            <v>0.92300000000000004</v>
          </cell>
          <cell r="Z280">
            <v>125.1588</v>
          </cell>
          <cell r="AA280">
            <v>136.55785</v>
          </cell>
          <cell r="AB280">
            <v>0.16700000000000001</v>
          </cell>
          <cell r="AC280">
            <v>0.16700000000000001</v>
          </cell>
          <cell r="AD280">
            <v>132.56452602613641</v>
          </cell>
          <cell r="AE280">
            <v>70.902741951487968</v>
          </cell>
          <cell r="AF280">
            <v>40.034486859893192</v>
          </cell>
          <cell r="AG280">
            <v>21.412628069349367</v>
          </cell>
          <cell r="AH280">
            <v>172.59901288602958</v>
          </cell>
          <cell r="AI280">
            <v>92.315370020837335</v>
          </cell>
          <cell r="AJ280">
            <v>264.91438290686693</v>
          </cell>
          <cell r="AK280">
            <v>81.049923195872609</v>
          </cell>
          <cell r="AL280">
            <v>1</v>
          </cell>
          <cell r="AM280">
            <v>81.049923195872609</v>
          </cell>
          <cell r="AN280">
            <v>3.3785424574174452</v>
          </cell>
          <cell r="AO280">
            <v>1</v>
          </cell>
          <cell r="AP280">
            <v>3.3785424574174452</v>
          </cell>
          <cell r="AQ280">
            <v>344.38869777892705</v>
          </cell>
          <cell r="AR280">
            <v>693.73154633908405</v>
          </cell>
          <cell r="AS280">
            <v>173.43288658477101</v>
          </cell>
          <cell r="AT280">
            <v>867</v>
          </cell>
        </row>
        <row r="281">
          <cell r="B281" t="str">
            <v>A16.07.119</v>
          </cell>
          <cell r="C281" t="str">
            <v xml:space="preserve">Покрытие одного зуба герметиком </v>
          </cell>
          <cell r="D281" t="str">
            <v xml:space="preserve">Врач-стоматолог-терапевт </v>
          </cell>
          <cell r="E281" t="str">
            <v xml:space="preserve">Медицинская сестра </v>
          </cell>
          <cell r="F281">
            <v>22078</v>
          </cell>
          <cell r="G281">
            <v>12884</v>
          </cell>
          <cell r="J281">
            <v>4415.6000000000004</v>
          </cell>
          <cell r="K281">
            <v>2576.8000000000002</v>
          </cell>
          <cell r="L281">
            <v>3311.7</v>
          </cell>
          <cell r="M281">
            <v>1932.6</v>
          </cell>
          <cell r="P281">
            <v>3311.7</v>
          </cell>
          <cell r="Q281">
            <v>1932.6</v>
          </cell>
          <cell r="R281">
            <v>11039</v>
          </cell>
          <cell r="S281">
            <v>6442</v>
          </cell>
          <cell r="T281">
            <v>99351</v>
          </cell>
          <cell r="U281">
            <v>57978</v>
          </cell>
          <cell r="V281">
            <v>135.6</v>
          </cell>
          <cell r="W281">
            <v>147.94999999999999</v>
          </cell>
          <cell r="X281">
            <v>0.92300000000000004</v>
          </cell>
          <cell r="Y281">
            <v>0.92300000000000004</v>
          </cell>
          <cell r="Z281">
            <v>125.1588</v>
          </cell>
          <cell r="AA281">
            <v>136.55785</v>
          </cell>
          <cell r="AB281">
            <v>0.16700000000000001</v>
          </cell>
          <cell r="AC281">
            <v>7.0000000000000007E-2</v>
          </cell>
          <cell r="AD281">
            <v>132.56452602613641</v>
          </cell>
          <cell r="AE281">
            <v>29.719712195234479</v>
          </cell>
          <cell r="AF281">
            <v>40.034486859893192</v>
          </cell>
          <cell r="AG281">
            <v>8.9753530829608117</v>
          </cell>
          <cell r="AH281">
            <v>172.59901288602958</v>
          </cell>
          <cell r="AI281">
            <v>38.695065278195287</v>
          </cell>
          <cell r="AJ281">
            <v>211.29407816422486</v>
          </cell>
          <cell r="AK281">
            <v>57.511472447370686</v>
          </cell>
          <cell r="AL281">
            <v>1</v>
          </cell>
          <cell r="AM281">
            <v>57.511472447370686</v>
          </cell>
          <cell r="AN281">
            <v>2.3973489892453133</v>
          </cell>
          <cell r="AO281">
            <v>1</v>
          </cell>
          <cell r="AP281">
            <v>2.3973489892453133</v>
          </cell>
          <cell r="AQ281">
            <v>274.68230161349231</v>
          </cell>
          <cell r="AR281">
            <v>545.88520121433316</v>
          </cell>
          <cell r="AS281">
            <v>136.47130030358329</v>
          </cell>
          <cell r="AT281">
            <v>682</v>
          </cell>
        </row>
        <row r="282">
          <cell r="B282" t="str">
            <v>A16.07.120</v>
          </cell>
          <cell r="C282" t="str">
            <v xml:space="preserve">Наложение девитализирующей пасты </v>
          </cell>
          <cell r="D282" t="str">
            <v xml:space="preserve">Врач-стоматолог-терапевт </v>
          </cell>
          <cell r="E282" t="str">
            <v xml:space="preserve">Медицинская сестра </v>
          </cell>
          <cell r="F282">
            <v>22078</v>
          </cell>
          <cell r="G282">
            <v>12884</v>
          </cell>
          <cell r="J282">
            <v>4415.6000000000004</v>
          </cell>
          <cell r="K282">
            <v>2576.8000000000002</v>
          </cell>
          <cell r="L282">
            <v>3311.7</v>
          </cell>
          <cell r="M282">
            <v>1932.6</v>
          </cell>
          <cell r="P282">
            <v>3311.7</v>
          </cell>
          <cell r="Q282">
            <v>1932.6</v>
          </cell>
          <cell r="R282">
            <v>11039</v>
          </cell>
          <cell r="S282">
            <v>6442</v>
          </cell>
          <cell r="T282">
            <v>99351</v>
          </cell>
          <cell r="U282">
            <v>57978</v>
          </cell>
          <cell r="V282">
            <v>135.6</v>
          </cell>
          <cell r="W282">
            <v>147.94999999999999</v>
          </cell>
          <cell r="X282">
            <v>0.92300000000000004</v>
          </cell>
          <cell r="Y282">
            <v>0.92300000000000004</v>
          </cell>
          <cell r="Z282">
            <v>125.1588</v>
          </cell>
          <cell r="AA282">
            <v>136.55785</v>
          </cell>
          <cell r="AB282">
            <v>0.5</v>
          </cell>
          <cell r="AC282">
            <v>0.25</v>
          </cell>
          <cell r="AD282">
            <v>396.89977852136644</v>
          </cell>
          <cell r="AE282">
            <v>106.14182926869455</v>
          </cell>
          <cell r="AF282">
            <v>119.86373311345267</v>
          </cell>
          <cell r="AG282">
            <v>32.054832439145756</v>
          </cell>
          <cell r="AH282">
            <v>516.76351163481911</v>
          </cell>
          <cell r="AI282">
            <v>138.19666170784029</v>
          </cell>
          <cell r="AJ282">
            <v>654.96017334265935</v>
          </cell>
          <cell r="AK282">
            <v>181.99833052965405</v>
          </cell>
          <cell r="AL282">
            <v>1</v>
          </cell>
          <cell r="AM282">
            <v>181.99833052965405</v>
          </cell>
          <cell r="AN282">
            <v>7.586547434320611</v>
          </cell>
          <cell r="AO282">
            <v>1</v>
          </cell>
          <cell r="AP282">
            <v>7.586547434320611</v>
          </cell>
          <cell r="AQ282">
            <v>851.44822534545722</v>
          </cell>
          <cell r="AR282">
            <v>1695.9932766520913</v>
          </cell>
          <cell r="AS282">
            <v>423.99831916302281</v>
          </cell>
          <cell r="AT282">
            <v>2120</v>
          </cell>
        </row>
        <row r="283">
          <cell r="B283" t="str">
            <v>A16.07.121</v>
          </cell>
          <cell r="C283" t="str">
            <v xml:space="preserve">Распломбировка 1 корня (Zn-O осн.) </v>
          </cell>
          <cell r="D283" t="str">
            <v xml:space="preserve">Врач-стоматолог-терапевт </v>
          </cell>
          <cell r="E283" t="str">
            <v xml:space="preserve">Медицинская сестра </v>
          </cell>
          <cell r="F283">
            <v>22078</v>
          </cell>
          <cell r="G283">
            <v>12884</v>
          </cell>
          <cell r="J283">
            <v>4415.6000000000004</v>
          </cell>
          <cell r="K283">
            <v>2576.8000000000002</v>
          </cell>
          <cell r="L283">
            <v>3311.7</v>
          </cell>
          <cell r="M283">
            <v>1932.6</v>
          </cell>
          <cell r="P283">
            <v>3311.7</v>
          </cell>
          <cell r="Q283">
            <v>1932.6</v>
          </cell>
          <cell r="R283">
            <v>11039</v>
          </cell>
          <cell r="S283">
            <v>6442</v>
          </cell>
          <cell r="T283">
            <v>99351</v>
          </cell>
          <cell r="U283">
            <v>57978</v>
          </cell>
          <cell r="V283">
            <v>135.6</v>
          </cell>
          <cell r="W283">
            <v>147.94999999999999</v>
          </cell>
          <cell r="X283">
            <v>0.92300000000000004</v>
          </cell>
          <cell r="Y283">
            <v>0.92300000000000004</v>
          </cell>
          <cell r="Z283">
            <v>125.1588</v>
          </cell>
          <cell r="AA283">
            <v>136.55785</v>
          </cell>
          <cell r="AB283">
            <v>0.5</v>
          </cell>
          <cell r="AC283">
            <v>0.5</v>
          </cell>
          <cell r="AD283">
            <v>396.89977852136644</v>
          </cell>
          <cell r="AE283">
            <v>212.2836585373891</v>
          </cell>
          <cell r="AF283">
            <v>119.86373311345267</v>
          </cell>
          <cell r="AG283">
            <v>64.109664878291511</v>
          </cell>
          <cell r="AH283">
            <v>516.76351163481911</v>
          </cell>
          <cell r="AI283">
            <v>276.39332341568058</v>
          </cell>
          <cell r="AJ283">
            <v>793.15683505049969</v>
          </cell>
          <cell r="AK283">
            <v>242.6644407062054</v>
          </cell>
          <cell r="AL283">
            <v>1</v>
          </cell>
          <cell r="AM283">
            <v>242.6644407062054</v>
          </cell>
          <cell r="AN283">
            <v>10.115396579094147</v>
          </cell>
          <cell r="AO283">
            <v>1</v>
          </cell>
          <cell r="AP283">
            <v>10.115396579094147</v>
          </cell>
          <cell r="AQ283">
            <v>1031.1038855656495</v>
          </cell>
          <cell r="AR283">
            <v>2077.0405579014487</v>
          </cell>
          <cell r="AS283">
            <v>519.26013947536217</v>
          </cell>
          <cell r="AT283">
            <v>2596</v>
          </cell>
        </row>
        <row r="284">
          <cell r="B284" t="str">
            <v>A16.07.122</v>
          </cell>
          <cell r="C284" t="str">
            <v xml:space="preserve">Распломбировка 1 корня (рез.-форм.) </v>
          </cell>
          <cell r="D284" t="str">
            <v xml:space="preserve">Врач-стоматолог-терапевт </v>
          </cell>
          <cell r="E284" t="str">
            <v xml:space="preserve">Медицинская сестра </v>
          </cell>
          <cell r="F284">
            <v>22078</v>
          </cell>
          <cell r="G284">
            <v>12884</v>
          </cell>
          <cell r="J284">
            <v>4415.6000000000004</v>
          </cell>
          <cell r="K284">
            <v>2576.8000000000002</v>
          </cell>
          <cell r="L284">
            <v>3311.7</v>
          </cell>
          <cell r="M284">
            <v>1932.6</v>
          </cell>
          <cell r="P284">
            <v>3311.7</v>
          </cell>
          <cell r="Q284">
            <v>1932.6</v>
          </cell>
          <cell r="R284">
            <v>11039</v>
          </cell>
          <cell r="S284">
            <v>6442</v>
          </cell>
          <cell r="T284">
            <v>99351</v>
          </cell>
          <cell r="U284">
            <v>57978</v>
          </cell>
          <cell r="V284">
            <v>135.6</v>
          </cell>
          <cell r="W284">
            <v>147.94999999999999</v>
          </cell>
          <cell r="X284">
            <v>0.92300000000000004</v>
          </cell>
          <cell r="Y284">
            <v>0.92300000000000004</v>
          </cell>
          <cell r="Z284">
            <v>125.1588</v>
          </cell>
          <cell r="AA284">
            <v>136.55785</v>
          </cell>
          <cell r="AB284">
            <v>0.83299999999999996</v>
          </cell>
          <cell r="AC284">
            <v>0.75</v>
          </cell>
          <cell r="AD284">
            <v>661.23503101659651</v>
          </cell>
          <cell r="AE284">
            <v>318.42548780608365</v>
          </cell>
          <cell r="AF284">
            <v>199.69297936701213</v>
          </cell>
          <cell r="AG284">
            <v>96.164497317437267</v>
          </cell>
          <cell r="AH284">
            <v>860.92801038360858</v>
          </cell>
          <cell r="AI284">
            <v>414.58998512352093</v>
          </cell>
          <cell r="AJ284">
            <v>1275.5179955071294</v>
          </cell>
          <cell r="AK284">
            <v>384.13780963792311</v>
          </cell>
          <cell r="AL284">
            <v>1</v>
          </cell>
          <cell r="AM284">
            <v>384.13780963792311</v>
          </cell>
          <cell r="AN284">
            <v>16.012672784706034</v>
          </cell>
          <cell r="AO284">
            <v>1</v>
          </cell>
          <cell r="AP284">
            <v>16.012672784706034</v>
          </cell>
          <cell r="AQ284">
            <v>1658.1733941592684</v>
          </cell>
          <cell r="AR284">
            <v>3333.8418720890268</v>
          </cell>
          <cell r="AS284">
            <v>833.46046802225669</v>
          </cell>
          <cell r="AT284">
            <v>4167</v>
          </cell>
        </row>
        <row r="285">
          <cell r="B285" t="str">
            <v>A16.07.123</v>
          </cell>
          <cell r="C285" t="str">
            <v>Анестезия (проводниковая, инфильтрационная)</v>
          </cell>
          <cell r="D285" t="str">
            <v xml:space="preserve">Врач-стоматолог-терапевт </v>
          </cell>
          <cell r="E285" t="str">
            <v xml:space="preserve">Медицинская сестра </v>
          </cell>
          <cell r="F285">
            <v>22078</v>
          </cell>
          <cell r="G285">
            <v>12884</v>
          </cell>
          <cell r="J285">
            <v>4415.6000000000004</v>
          </cell>
          <cell r="K285">
            <v>2576.8000000000002</v>
          </cell>
          <cell r="L285">
            <v>3311.7</v>
          </cell>
          <cell r="M285">
            <v>1932.6</v>
          </cell>
          <cell r="P285">
            <v>3311.7</v>
          </cell>
          <cell r="Q285">
            <v>1932.6</v>
          </cell>
          <cell r="R285">
            <v>11039</v>
          </cell>
          <cell r="S285">
            <v>6442</v>
          </cell>
          <cell r="T285">
            <v>99351</v>
          </cell>
          <cell r="U285">
            <v>57978</v>
          </cell>
          <cell r="V285">
            <v>135.6</v>
          </cell>
          <cell r="W285">
            <v>147.94999999999999</v>
          </cell>
          <cell r="X285">
            <v>0.92300000000000004</v>
          </cell>
          <cell r="Y285">
            <v>0.92300000000000004</v>
          </cell>
          <cell r="Z285">
            <v>125.1588</v>
          </cell>
          <cell r="AA285">
            <v>136.55785</v>
          </cell>
          <cell r="AB285">
            <v>0.25</v>
          </cell>
          <cell r="AC285">
            <v>0.17</v>
          </cell>
          <cell r="AD285">
            <v>198.44988926068322</v>
          </cell>
          <cell r="AE285">
            <v>72.176443902712293</v>
          </cell>
          <cell r="AF285">
            <v>59.931866556726334</v>
          </cell>
          <cell r="AG285">
            <v>21.797286058619111</v>
          </cell>
          <cell r="AH285">
            <v>258.38175581740956</v>
          </cell>
          <cell r="AI285">
            <v>93.973729961331401</v>
          </cell>
          <cell r="AJ285">
            <v>352.35548577874096</v>
          </cell>
          <cell r="AK285">
            <v>101.91906509660627</v>
          </cell>
          <cell r="AL285">
            <v>1</v>
          </cell>
          <cell r="AM285">
            <v>101.91906509660627</v>
          </cell>
          <cell r="AN285">
            <v>4.2484665632195426</v>
          </cell>
          <cell r="AO285">
            <v>1</v>
          </cell>
          <cell r="AP285">
            <v>4.2484665632195426</v>
          </cell>
          <cell r="AQ285">
            <v>458.06213151236324</v>
          </cell>
          <cell r="AR285">
            <v>916.58514895093003</v>
          </cell>
          <cell r="AS285">
            <v>229.14628723773251</v>
          </cell>
          <cell r="AT285">
            <v>1146</v>
          </cell>
        </row>
        <row r="286">
          <cell r="B286" t="str">
            <v>A16.07.124</v>
          </cell>
          <cell r="C286" t="str">
            <v xml:space="preserve">Пломбирование 1 канала пастой "Неотриоцинк" </v>
          </cell>
          <cell r="D286" t="str">
            <v xml:space="preserve">Врач-стоматолог-терапевт </v>
          </cell>
          <cell r="E286" t="str">
            <v xml:space="preserve">Медицинская сестра </v>
          </cell>
          <cell r="F286">
            <v>22078</v>
          </cell>
          <cell r="G286">
            <v>12884</v>
          </cell>
          <cell r="J286">
            <v>4415.6000000000004</v>
          </cell>
          <cell r="K286">
            <v>2576.8000000000002</v>
          </cell>
          <cell r="L286">
            <v>3311.7</v>
          </cell>
          <cell r="M286">
            <v>1932.6</v>
          </cell>
          <cell r="P286">
            <v>3311.7</v>
          </cell>
          <cell r="Q286">
            <v>1932.6</v>
          </cell>
          <cell r="R286">
            <v>11039</v>
          </cell>
          <cell r="S286">
            <v>6442</v>
          </cell>
          <cell r="T286">
            <v>99351</v>
          </cell>
          <cell r="U286">
            <v>57978</v>
          </cell>
          <cell r="V286">
            <v>135.6</v>
          </cell>
          <cell r="W286">
            <v>147.94999999999999</v>
          </cell>
          <cell r="X286">
            <v>0.92300000000000004</v>
          </cell>
          <cell r="Y286">
            <v>0.92300000000000004</v>
          </cell>
          <cell r="Z286">
            <v>125.1588</v>
          </cell>
          <cell r="AA286">
            <v>136.55785</v>
          </cell>
          <cell r="AB286">
            <v>0.25</v>
          </cell>
          <cell r="AC286">
            <v>0.16700000000000001</v>
          </cell>
          <cell r="AD286">
            <v>198.44988926068322</v>
          </cell>
          <cell r="AE286">
            <v>70.902741951487968</v>
          </cell>
          <cell r="AF286">
            <v>59.931866556726334</v>
          </cell>
          <cell r="AG286">
            <v>21.412628069349367</v>
          </cell>
          <cell r="AH286">
            <v>258.38175581740956</v>
          </cell>
          <cell r="AI286">
            <v>92.315370020837335</v>
          </cell>
          <cell r="AJ286">
            <v>350.6971258382469</v>
          </cell>
          <cell r="AK286">
            <v>101.19107177448765</v>
          </cell>
          <cell r="AL286">
            <v>1</v>
          </cell>
          <cell r="AM286">
            <v>101.19107177448765</v>
          </cell>
          <cell r="AN286">
            <v>4.2181203734822601</v>
          </cell>
          <cell r="AO286">
            <v>1</v>
          </cell>
          <cell r="AP286">
            <v>4.2181203734822601</v>
          </cell>
          <cell r="AQ286">
            <v>455.90626358972099</v>
          </cell>
          <cell r="AR286">
            <v>912.0125815759377</v>
          </cell>
          <cell r="AS286">
            <v>228.00314539398443</v>
          </cell>
          <cell r="AT286">
            <v>1140</v>
          </cell>
        </row>
        <row r="287">
          <cell r="B287" t="str">
            <v>A16.07.125</v>
          </cell>
          <cell r="C287" t="str">
            <v xml:space="preserve">Пломбирование 1 канала пастой "Эндометазон" </v>
          </cell>
          <cell r="D287" t="str">
            <v xml:space="preserve">Врач-стоматолог-терапевт </v>
          </cell>
          <cell r="E287" t="str">
            <v xml:space="preserve">Медицинская сестра </v>
          </cell>
          <cell r="F287">
            <v>22078</v>
          </cell>
          <cell r="G287">
            <v>12884</v>
          </cell>
          <cell r="J287">
            <v>4415.6000000000004</v>
          </cell>
          <cell r="K287">
            <v>2576.8000000000002</v>
          </cell>
          <cell r="L287">
            <v>3311.7</v>
          </cell>
          <cell r="M287">
            <v>1932.6</v>
          </cell>
          <cell r="P287">
            <v>3311.7</v>
          </cell>
          <cell r="Q287">
            <v>1932.6</v>
          </cell>
          <cell r="R287">
            <v>11039</v>
          </cell>
          <cell r="S287">
            <v>6442</v>
          </cell>
          <cell r="T287">
            <v>99351</v>
          </cell>
          <cell r="U287">
            <v>57978</v>
          </cell>
          <cell r="V287">
            <v>135.6</v>
          </cell>
          <cell r="W287">
            <v>147.94999999999999</v>
          </cell>
          <cell r="X287">
            <v>0.92300000000000004</v>
          </cell>
          <cell r="Y287">
            <v>0.92300000000000004</v>
          </cell>
          <cell r="Z287">
            <v>125.1588</v>
          </cell>
          <cell r="AA287">
            <v>136.55785</v>
          </cell>
          <cell r="AB287">
            <v>0.25</v>
          </cell>
          <cell r="AC287">
            <v>0.16700000000000001</v>
          </cell>
          <cell r="AD287">
            <v>198.44988926068322</v>
          </cell>
          <cell r="AE287">
            <v>70.902741951487968</v>
          </cell>
          <cell r="AF287">
            <v>59.931866556726334</v>
          </cell>
          <cell r="AG287">
            <v>21.412628069349367</v>
          </cell>
          <cell r="AH287">
            <v>258.38175581740956</v>
          </cell>
          <cell r="AI287">
            <v>92.315370020837335</v>
          </cell>
          <cell r="AJ287">
            <v>350.6971258382469</v>
          </cell>
          <cell r="AK287">
            <v>101.19107177448765</v>
          </cell>
          <cell r="AL287">
            <v>1</v>
          </cell>
          <cell r="AM287">
            <v>101.19107177448765</v>
          </cell>
          <cell r="AN287">
            <v>4.2181203734822601</v>
          </cell>
          <cell r="AO287">
            <v>1</v>
          </cell>
          <cell r="AP287">
            <v>4.2181203734822601</v>
          </cell>
          <cell r="AQ287">
            <v>455.90626358972099</v>
          </cell>
          <cell r="AR287">
            <v>912.0125815759377</v>
          </cell>
          <cell r="AS287">
            <v>228.00314539398443</v>
          </cell>
          <cell r="AT287">
            <v>1140</v>
          </cell>
        </row>
        <row r="288">
          <cell r="B288" t="str">
            <v>A16.07.126</v>
          </cell>
          <cell r="C288" t="str">
            <v>Пломбирование 1 канала пастой "Vitapex"</v>
          </cell>
          <cell r="D288" t="str">
            <v xml:space="preserve">Врач-стоматолог-терапевт </v>
          </cell>
          <cell r="E288" t="str">
            <v xml:space="preserve">Медицинская сестра </v>
          </cell>
          <cell r="F288">
            <v>22078</v>
          </cell>
          <cell r="G288">
            <v>12884</v>
          </cell>
          <cell r="J288">
            <v>4415.6000000000004</v>
          </cell>
          <cell r="K288">
            <v>2576.8000000000002</v>
          </cell>
          <cell r="L288">
            <v>3311.7</v>
          </cell>
          <cell r="M288">
            <v>1932.6</v>
          </cell>
          <cell r="P288">
            <v>3311.7</v>
          </cell>
          <cell r="Q288">
            <v>1932.6</v>
          </cell>
          <cell r="R288">
            <v>11039</v>
          </cell>
          <cell r="S288">
            <v>6442</v>
          </cell>
          <cell r="T288">
            <v>99351</v>
          </cell>
          <cell r="U288">
            <v>57978</v>
          </cell>
          <cell r="V288">
            <v>135.6</v>
          </cell>
          <cell r="W288">
            <v>147.94999999999999</v>
          </cell>
          <cell r="X288">
            <v>0.92300000000000004</v>
          </cell>
          <cell r="Y288">
            <v>0.92300000000000004</v>
          </cell>
          <cell r="Z288">
            <v>125.1588</v>
          </cell>
          <cell r="AA288">
            <v>136.55785</v>
          </cell>
          <cell r="AB288">
            <v>0.25</v>
          </cell>
          <cell r="AC288">
            <v>0.16700000000000001</v>
          </cell>
          <cell r="AD288">
            <v>198.44988926068322</v>
          </cell>
          <cell r="AE288">
            <v>70.902741951487968</v>
          </cell>
          <cell r="AF288">
            <v>59.931866556726334</v>
          </cell>
          <cell r="AG288">
            <v>21.412628069349367</v>
          </cell>
          <cell r="AH288">
            <v>258.38175581740956</v>
          </cell>
          <cell r="AI288">
            <v>92.315370020837335</v>
          </cell>
          <cell r="AJ288">
            <v>350.6971258382469</v>
          </cell>
          <cell r="AK288">
            <v>101.19107177448765</v>
          </cell>
          <cell r="AL288">
            <v>1</v>
          </cell>
          <cell r="AM288">
            <v>101.19107177448765</v>
          </cell>
          <cell r="AN288">
            <v>4.2181203734822601</v>
          </cell>
          <cell r="AO288">
            <v>1</v>
          </cell>
          <cell r="AP288">
            <v>4.2181203734822601</v>
          </cell>
          <cell r="AQ288">
            <v>455.90626358972099</v>
          </cell>
          <cell r="AR288">
            <v>912.0125815759377</v>
          </cell>
          <cell r="AS288">
            <v>228.00314539398443</v>
          </cell>
          <cell r="AT288">
            <v>1140</v>
          </cell>
        </row>
        <row r="289">
          <cell r="B289" t="str">
            <v>A16.07.127</v>
          </cell>
          <cell r="C289" t="str">
            <v>Пломбирование одного канала штифтом гуттапер.</v>
          </cell>
          <cell r="D289" t="str">
            <v xml:space="preserve">Врач-стоматолог-терапевт </v>
          </cell>
          <cell r="E289" t="str">
            <v xml:space="preserve">Медицинская сестра </v>
          </cell>
          <cell r="F289">
            <v>22078</v>
          </cell>
          <cell r="G289">
            <v>12884</v>
          </cell>
          <cell r="J289">
            <v>4415.6000000000004</v>
          </cell>
          <cell r="K289">
            <v>2576.8000000000002</v>
          </cell>
          <cell r="L289">
            <v>3311.7</v>
          </cell>
          <cell r="M289">
            <v>1932.6</v>
          </cell>
          <cell r="P289">
            <v>3311.7</v>
          </cell>
          <cell r="Q289">
            <v>1932.6</v>
          </cell>
          <cell r="R289">
            <v>11039</v>
          </cell>
          <cell r="S289">
            <v>6442</v>
          </cell>
          <cell r="T289">
            <v>99351</v>
          </cell>
          <cell r="U289">
            <v>57978</v>
          </cell>
          <cell r="V289">
            <v>135.6</v>
          </cell>
          <cell r="W289">
            <v>147.94999999999999</v>
          </cell>
          <cell r="X289">
            <v>0.92300000000000004</v>
          </cell>
          <cell r="Y289">
            <v>0.92300000000000004</v>
          </cell>
          <cell r="Z289">
            <v>125.1588</v>
          </cell>
          <cell r="AA289">
            <v>136.55785</v>
          </cell>
          <cell r="AB289">
            <v>0.25</v>
          </cell>
          <cell r="AC289">
            <v>0.25</v>
          </cell>
          <cell r="AD289">
            <v>198.44988926068322</v>
          </cell>
          <cell r="AE289">
            <v>106.14182926869455</v>
          </cell>
          <cell r="AF289">
            <v>59.931866556726334</v>
          </cell>
          <cell r="AG289">
            <v>32.054832439145756</v>
          </cell>
          <cell r="AH289">
            <v>258.38175581740956</v>
          </cell>
          <cell r="AI289">
            <v>138.19666170784029</v>
          </cell>
          <cell r="AJ289">
            <v>396.57841752524985</v>
          </cell>
          <cell r="AK289">
            <v>121.3322203531027</v>
          </cell>
          <cell r="AL289">
            <v>1</v>
          </cell>
          <cell r="AM289">
            <v>121.3322203531027</v>
          </cell>
          <cell r="AN289">
            <v>5.0576982895470737</v>
          </cell>
          <cell r="AO289">
            <v>1</v>
          </cell>
          <cell r="AP289">
            <v>5.0576982895470737</v>
          </cell>
          <cell r="AQ289">
            <v>515.55194278282477</v>
          </cell>
          <cell r="AR289">
            <v>1038.5202789507243</v>
          </cell>
          <cell r="AS289">
            <v>259.63006973768108</v>
          </cell>
          <cell r="AT289">
            <v>1298</v>
          </cell>
        </row>
        <row r="290">
          <cell r="B290" t="str">
            <v>A16.07.128</v>
          </cell>
          <cell r="C290" t="str">
            <v xml:space="preserve">Пломбирование 1 канала пастой "Денталис Кез" </v>
          </cell>
          <cell r="D290" t="str">
            <v xml:space="preserve">Врач-стоматолог-терапевт </v>
          </cell>
          <cell r="E290" t="str">
            <v xml:space="preserve">Медицинская сестра </v>
          </cell>
          <cell r="F290">
            <v>22078</v>
          </cell>
          <cell r="G290">
            <v>12884</v>
          </cell>
          <cell r="J290">
            <v>4415.6000000000004</v>
          </cell>
          <cell r="K290">
            <v>2576.8000000000002</v>
          </cell>
          <cell r="L290">
            <v>3311.7</v>
          </cell>
          <cell r="M290">
            <v>1932.6</v>
          </cell>
          <cell r="P290">
            <v>3311.7</v>
          </cell>
          <cell r="Q290">
            <v>1932.6</v>
          </cell>
          <cell r="R290">
            <v>11039</v>
          </cell>
          <cell r="S290">
            <v>6442</v>
          </cell>
          <cell r="T290">
            <v>99351</v>
          </cell>
          <cell r="U290">
            <v>57978</v>
          </cell>
          <cell r="V290">
            <v>135.6</v>
          </cell>
          <cell r="W290">
            <v>147.94999999999999</v>
          </cell>
          <cell r="X290">
            <v>0.92300000000000004</v>
          </cell>
          <cell r="Y290">
            <v>0.92300000000000004</v>
          </cell>
          <cell r="Z290">
            <v>125.1588</v>
          </cell>
          <cell r="AA290">
            <v>136.55785</v>
          </cell>
          <cell r="AB290">
            <v>0.25</v>
          </cell>
          <cell r="AC290">
            <v>0.25</v>
          </cell>
          <cell r="AD290">
            <v>198.44988926068322</v>
          </cell>
          <cell r="AE290">
            <v>106.14182926869455</v>
          </cell>
          <cell r="AF290">
            <v>59.931866556726334</v>
          </cell>
          <cell r="AG290">
            <v>32.054832439145756</v>
          </cell>
          <cell r="AH290">
            <v>258.38175581740956</v>
          </cell>
          <cell r="AI290">
            <v>138.19666170784029</v>
          </cell>
          <cell r="AJ290">
            <v>396.57841752524985</v>
          </cell>
          <cell r="AK290">
            <v>121.3322203531027</v>
          </cell>
          <cell r="AL290">
            <v>1</v>
          </cell>
          <cell r="AM290">
            <v>121.3322203531027</v>
          </cell>
          <cell r="AN290">
            <v>5.0576982895470737</v>
          </cell>
          <cell r="AO290">
            <v>1</v>
          </cell>
          <cell r="AP290">
            <v>5.0576982895470737</v>
          </cell>
          <cell r="AQ290">
            <v>515.55194278282477</v>
          </cell>
          <cell r="AR290">
            <v>1038.5202789507243</v>
          </cell>
          <cell r="AS290">
            <v>259.63006973768108</v>
          </cell>
          <cell r="AT290">
            <v>1298</v>
          </cell>
        </row>
        <row r="291">
          <cell r="B291" t="str">
            <v>A16.07.129</v>
          </cell>
          <cell r="C291" t="str">
            <v xml:space="preserve">Снятие зубных отложений в области 1 зуба </v>
          </cell>
          <cell r="D291" t="str">
            <v xml:space="preserve">Врач-стоматолог-терапевт </v>
          </cell>
          <cell r="E291" t="str">
            <v xml:space="preserve">Медицинская сестра </v>
          </cell>
          <cell r="F291">
            <v>22078</v>
          </cell>
          <cell r="G291">
            <v>12884</v>
          </cell>
          <cell r="J291">
            <v>4415.6000000000004</v>
          </cell>
          <cell r="K291">
            <v>2576.8000000000002</v>
          </cell>
          <cell r="L291">
            <v>3311.7</v>
          </cell>
          <cell r="M291">
            <v>1932.6</v>
          </cell>
          <cell r="P291">
            <v>3311.7</v>
          </cell>
          <cell r="Q291">
            <v>1932.6</v>
          </cell>
          <cell r="R291">
            <v>11039</v>
          </cell>
          <cell r="S291">
            <v>6442</v>
          </cell>
          <cell r="T291">
            <v>99351</v>
          </cell>
          <cell r="U291">
            <v>57978</v>
          </cell>
          <cell r="V291">
            <v>135.6</v>
          </cell>
          <cell r="W291">
            <v>147.94999999999999</v>
          </cell>
          <cell r="X291">
            <v>0.92300000000000004</v>
          </cell>
          <cell r="Y291">
            <v>0.92300000000000004</v>
          </cell>
          <cell r="Z291">
            <v>125.1588</v>
          </cell>
          <cell r="AA291">
            <v>136.55785</v>
          </cell>
          <cell r="AB291">
            <v>0.25</v>
          </cell>
          <cell r="AC291">
            <v>0.16700000000000001</v>
          </cell>
          <cell r="AD291">
            <v>198.44988926068322</v>
          </cell>
          <cell r="AE291">
            <v>70.902741951487968</v>
          </cell>
          <cell r="AF291">
            <v>59.931866556726334</v>
          </cell>
          <cell r="AG291">
            <v>21.412628069349367</v>
          </cell>
          <cell r="AH291">
            <v>258.38175581740956</v>
          </cell>
          <cell r="AI291">
            <v>92.315370020837335</v>
          </cell>
          <cell r="AJ291">
            <v>350.6971258382469</v>
          </cell>
          <cell r="AK291">
            <v>101.19107177448765</v>
          </cell>
          <cell r="AL291">
            <v>1</v>
          </cell>
          <cell r="AM291">
            <v>101.19107177448765</v>
          </cell>
          <cell r="AN291">
            <v>4.2181203734822601</v>
          </cell>
          <cell r="AO291">
            <v>1</v>
          </cell>
          <cell r="AP291">
            <v>4.2181203734822601</v>
          </cell>
          <cell r="AQ291">
            <v>455.90626358972099</v>
          </cell>
          <cell r="AR291">
            <v>912.0125815759377</v>
          </cell>
          <cell r="AS291">
            <v>228.00314539398443</v>
          </cell>
          <cell r="AT291">
            <v>1140</v>
          </cell>
        </row>
        <row r="292">
          <cell r="B292" t="str">
            <v>A16.07.130</v>
          </cell>
          <cell r="C292" t="str">
            <v xml:space="preserve">Эндодонтическое лечение одного корневого канала по поводу пульпита </v>
          </cell>
          <cell r="D292" t="str">
            <v xml:space="preserve">Врач-стоматолог-терапевт </v>
          </cell>
          <cell r="E292" t="str">
            <v xml:space="preserve">Медицинская сестра </v>
          </cell>
          <cell r="F292">
            <v>22078</v>
          </cell>
          <cell r="G292">
            <v>12884</v>
          </cell>
          <cell r="J292">
            <v>4415.6000000000004</v>
          </cell>
          <cell r="K292">
            <v>2576.8000000000002</v>
          </cell>
          <cell r="L292">
            <v>3311.7</v>
          </cell>
          <cell r="M292">
            <v>1932.6</v>
          </cell>
          <cell r="P292">
            <v>3311.7</v>
          </cell>
          <cell r="Q292">
            <v>1932.6</v>
          </cell>
          <cell r="R292">
            <v>11039</v>
          </cell>
          <cell r="S292">
            <v>6442</v>
          </cell>
          <cell r="T292">
            <v>99351</v>
          </cell>
          <cell r="U292">
            <v>57978</v>
          </cell>
          <cell r="V292">
            <v>135.6</v>
          </cell>
          <cell r="W292">
            <v>147.94999999999999</v>
          </cell>
          <cell r="X292">
            <v>0.92300000000000004</v>
          </cell>
          <cell r="Y292">
            <v>0.92300000000000004</v>
          </cell>
          <cell r="Z292">
            <v>125.1588</v>
          </cell>
          <cell r="AA292">
            <v>136.55785</v>
          </cell>
          <cell r="AB292">
            <v>0.41699999999999998</v>
          </cell>
          <cell r="AC292">
            <v>8.3000000000000004E-2</v>
          </cell>
          <cell r="AD292">
            <v>331.0144152868196</v>
          </cell>
          <cell r="AE292">
            <v>35.239087317206589</v>
          </cell>
          <cell r="AF292">
            <v>99.966353416619512</v>
          </cell>
          <cell r="AG292">
            <v>10.64220436979639</v>
          </cell>
          <cell r="AH292">
            <v>430.98076870343914</v>
          </cell>
          <cell r="AI292">
            <v>45.881291687002978</v>
          </cell>
          <cell r="AJ292">
            <v>476.86206039044214</v>
          </cell>
          <cell r="AK292">
            <v>121.3322203531027</v>
          </cell>
          <cell r="AL292">
            <v>1</v>
          </cell>
          <cell r="AM292">
            <v>121.3322203531027</v>
          </cell>
          <cell r="AN292">
            <v>5.0576982895470737</v>
          </cell>
          <cell r="AO292">
            <v>1</v>
          </cell>
          <cell r="AP292">
            <v>5.0576982895470737</v>
          </cell>
          <cell r="AQ292">
            <v>619.92067850757485</v>
          </cell>
          <cell r="AR292">
            <v>1223.1726575406667</v>
          </cell>
          <cell r="AS292">
            <v>305.79316438516668</v>
          </cell>
          <cell r="AT292">
            <v>1529</v>
          </cell>
        </row>
        <row r="293">
          <cell r="B293" t="str">
            <v>A16.07.131</v>
          </cell>
          <cell r="C293" t="str">
            <v xml:space="preserve">Эндодонтическое лечение одного корневого канала по поводу периодонтита </v>
          </cell>
          <cell r="D293" t="str">
            <v xml:space="preserve">Врач-стоматолог-терапевт </v>
          </cell>
          <cell r="E293" t="str">
            <v xml:space="preserve">Медицинская сестра </v>
          </cell>
          <cell r="F293">
            <v>22078</v>
          </cell>
          <cell r="G293">
            <v>12884</v>
          </cell>
          <cell r="J293">
            <v>4415.6000000000004</v>
          </cell>
          <cell r="K293">
            <v>2576.8000000000002</v>
          </cell>
          <cell r="L293">
            <v>3311.7</v>
          </cell>
          <cell r="M293">
            <v>1932.6</v>
          </cell>
          <cell r="P293">
            <v>3311.7</v>
          </cell>
          <cell r="Q293">
            <v>1932.6</v>
          </cell>
          <cell r="R293">
            <v>11039</v>
          </cell>
          <cell r="S293">
            <v>6442</v>
          </cell>
          <cell r="T293">
            <v>99351</v>
          </cell>
          <cell r="U293">
            <v>57978</v>
          </cell>
          <cell r="V293">
            <v>135.6</v>
          </cell>
          <cell r="W293">
            <v>147.94999999999999</v>
          </cell>
          <cell r="X293">
            <v>0.92300000000000004</v>
          </cell>
          <cell r="Y293">
            <v>0.92300000000000004</v>
          </cell>
          <cell r="Z293">
            <v>125.1588</v>
          </cell>
          <cell r="AA293">
            <v>136.55785</v>
          </cell>
          <cell r="AB293">
            <v>0.5</v>
          </cell>
          <cell r="AC293">
            <v>0.41699999999999998</v>
          </cell>
          <cell r="AD293">
            <v>396.89977852136644</v>
          </cell>
          <cell r="AE293">
            <v>177.04457122018249</v>
          </cell>
          <cell r="AF293">
            <v>119.86373311345267</v>
          </cell>
          <cell r="AG293">
            <v>53.467460508495108</v>
          </cell>
          <cell r="AH293">
            <v>516.76351163481911</v>
          </cell>
          <cell r="AI293">
            <v>230.51203172867758</v>
          </cell>
          <cell r="AJ293">
            <v>747.27554336349669</v>
          </cell>
          <cell r="AK293">
            <v>222.52329212759037</v>
          </cell>
          <cell r="AL293">
            <v>1</v>
          </cell>
          <cell r="AM293">
            <v>222.52329212759037</v>
          </cell>
          <cell r="AN293">
            <v>9.2758186630293338</v>
          </cell>
          <cell r="AO293">
            <v>1</v>
          </cell>
          <cell r="AP293">
            <v>9.2758186630293338</v>
          </cell>
          <cell r="AQ293">
            <v>971.45820637254576</v>
          </cell>
          <cell r="AR293">
            <v>1950.5328605266623</v>
          </cell>
          <cell r="AS293">
            <v>487.63321513166557</v>
          </cell>
          <cell r="AT293">
            <v>2438</v>
          </cell>
        </row>
        <row r="294">
          <cell r="B294" t="str">
            <v>A16.07.132</v>
          </cell>
          <cell r="C294" t="str">
            <v xml:space="preserve">Пломба из светоотверждаемого материала (1 норма) </v>
          </cell>
          <cell r="D294" t="str">
            <v xml:space="preserve">Врач-стоматолог-терапевт </v>
          </cell>
          <cell r="E294" t="str">
            <v xml:space="preserve">Медицинская сестра </v>
          </cell>
          <cell r="F294">
            <v>22078</v>
          </cell>
          <cell r="G294">
            <v>12884</v>
          </cell>
          <cell r="J294">
            <v>4415.6000000000004</v>
          </cell>
          <cell r="K294">
            <v>2576.8000000000002</v>
          </cell>
          <cell r="L294">
            <v>3311.7</v>
          </cell>
          <cell r="M294">
            <v>1932.6</v>
          </cell>
          <cell r="P294">
            <v>3311.7</v>
          </cell>
          <cell r="Q294">
            <v>1932.6</v>
          </cell>
          <cell r="R294">
            <v>11039</v>
          </cell>
          <cell r="S294">
            <v>6442</v>
          </cell>
          <cell r="T294">
            <v>99351</v>
          </cell>
          <cell r="U294">
            <v>57978</v>
          </cell>
          <cell r="V294">
            <v>135.6</v>
          </cell>
          <cell r="W294">
            <v>147.94999999999999</v>
          </cell>
          <cell r="X294">
            <v>0.92300000000000004</v>
          </cell>
          <cell r="Y294">
            <v>0.92300000000000004</v>
          </cell>
          <cell r="Z294">
            <v>125.1588</v>
          </cell>
          <cell r="AA294">
            <v>136.55785</v>
          </cell>
          <cell r="AB294">
            <v>1</v>
          </cell>
          <cell r="AC294">
            <v>0.75</v>
          </cell>
          <cell r="AD294">
            <v>793.79955704273289</v>
          </cell>
          <cell r="AE294">
            <v>318.42548780608365</v>
          </cell>
          <cell r="AF294">
            <v>239.72746622690534</v>
          </cell>
          <cell r="AG294">
            <v>96.164497317437267</v>
          </cell>
          <cell r="AH294">
            <v>1033.5270232696382</v>
          </cell>
          <cell r="AI294">
            <v>414.58998512352093</v>
          </cell>
          <cell r="AJ294">
            <v>1448.1170083931593</v>
          </cell>
          <cell r="AK294">
            <v>424.66277123585945</v>
          </cell>
          <cell r="AL294">
            <v>1</v>
          </cell>
          <cell r="AM294">
            <v>424.66277123585945</v>
          </cell>
          <cell r="AN294">
            <v>17.701944013414757</v>
          </cell>
          <cell r="AO294">
            <v>1</v>
          </cell>
          <cell r="AP294">
            <v>17.701944013414757</v>
          </cell>
          <cell r="AQ294">
            <v>1882.5521109111071</v>
          </cell>
          <cell r="AR294">
            <v>3773.0338345535406</v>
          </cell>
          <cell r="AS294">
            <v>943.25845863838515</v>
          </cell>
          <cell r="AT294">
            <v>4716</v>
          </cell>
        </row>
        <row r="295">
          <cell r="B295" t="str">
            <v>A16.07.133</v>
          </cell>
          <cell r="C295" t="str">
            <v xml:space="preserve">Пломба из светоотверждаемого материала (2 нормы) </v>
          </cell>
          <cell r="D295" t="str">
            <v xml:space="preserve">Врач-стоматолог-терапевт </v>
          </cell>
          <cell r="E295" t="str">
            <v xml:space="preserve">Медицинская сестра </v>
          </cell>
          <cell r="F295">
            <v>22078</v>
          </cell>
          <cell r="G295">
            <v>12884</v>
          </cell>
          <cell r="J295">
            <v>4415.6000000000004</v>
          </cell>
          <cell r="K295">
            <v>2576.8000000000002</v>
          </cell>
          <cell r="L295">
            <v>3311.7</v>
          </cell>
          <cell r="M295">
            <v>1932.6</v>
          </cell>
          <cell r="P295">
            <v>3311.7</v>
          </cell>
          <cell r="Q295">
            <v>1932.6</v>
          </cell>
          <cell r="R295">
            <v>11039</v>
          </cell>
          <cell r="S295">
            <v>6442</v>
          </cell>
          <cell r="T295">
            <v>99351</v>
          </cell>
          <cell r="U295">
            <v>57978</v>
          </cell>
          <cell r="V295">
            <v>135.6</v>
          </cell>
          <cell r="W295">
            <v>147.94999999999999</v>
          </cell>
          <cell r="X295">
            <v>0.92300000000000004</v>
          </cell>
          <cell r="Y295">
            <v>0.92300000000000004</v>
          </cell>
          <cell r="Z295">
            <v>125.1588</v>
          </cell>
          <cell r="AA295">
            <v>136.55785</v>
          </cell>
          <cell r="AB295">
            <v>1.5833333333333333</v>
          </cell>
          <cell r="AC295">
            <v>1.5833333333333299</v>
          </cell>
          <cell r="AD295">
            <v>1256.8492986509937</v>
          </cell>
          <cell r="AE295">
            <v>672.23158536839742</v>
          </cell>
          <cell r="AF295">
            <v>379.56848819260006</v>
          </cell>
          <cell r="AG295">
            <v>203.013938781256</v>
          </cell>
          <cell r="AH295">
            <v>1636.4177868435936</v>
          </cell>
          <cell r="AI295">
            <v>875.24552414965342</v>
          </cell>
          <cell r="AJ295">
            <v>2511.6633109932473</v>
          </cell>
          <cell r="AK295">
            <v>768.43739556964965</v>
          </cell>
          <cell r="AL295">
            <v>1</v>
          </cell>
          <cell r="AM295">
            <v>768.43739556964965</v>
          </cell>
          <cell r="AN295">
            <v>32.032089167131431</v>
          </cell>
          <cell r="AO295">
            <v>1</v>
          </cell>
          <cell r="AP295">
            <v>32.032089167131431</v>
          </cell>
          <cell r="AQ295">
            <v>3265.1623042912215</v>
          </cell>
          <cell r="AR295">
            <v>6577.2951000212497</v>
          </cell>
          <cell r="AS295">
            <v>1644.3237750053124</v>
          </cell>
          <cell r="AT295">
            <v>8222</v>
          </cell>
        </row>
        <row r="296">
          <cell r="B296" t="str">
            <v>A16.07.134</v>
          </cell>
          <cell r="C296" t="str">
            <v xml:space="preserve">Пломба из светоотверждаемого материала (3 нормы) </v>
          </cell>
          <cell r="D296" t="str">
            <v xml:space="preserve">Врач-стоматолог-терапевт </v>
          </cell>
          <cell r="E296" t="str">
            <v xml:space="preserve">Медицинская сестра </v>
          </cell>
          <cell r="F296">
            <v>22078</v>
          </cell>
          <cell r="G296">
            <v>12884</v>
          </cell>
          <cell r="J296">
            <v>4415.6000000000004</v>
          </cell>
          <cell r="K296">
            <v>2576.8000000000002</v>
          </cell>
          <cell r="L296">
            <v>3311.7</v>
          </cell>
          <cell r="M296">
            <v>1932.6</v>
          </cell>
          <cell r="P296">
            <v>3311.7</v>
          </cell>
          <cell r="Q296">
            <v>1932.6</v>
          </cell>
          <cell r="R296">
            <v>11039</v>
          </cell>
          <cell r="S296">
            <v>6442</v>
          </cell>
          <cell r="T296">
            <v>99351</v>
          </cell>
          <cell r="U296">
            <v>57978</v>
          </cell>
          <cell r="V296">
            <v>135.6</v>
          </cell>
          <cell r="W296">
            <v>147.94999999999999</v>
          </cell>
          <cell r="X296">
            <v>0.92300000000000004</v>
          </cell>
          <cell r="Y296">
            <v>0.92300000000000004</v>
          </cell>
          <cell r="Z296">
            <v>125.1588</v>
          </cell>
          <cell r="AA296">
            <v>136.55785</v>
          </cell>
          <cell r="AB296">
            <v>2</v>
          </cell>
          <cell r="AC296">
            <v>1.75</v>
          </cell>
          <cell r="AD296">
            <v>1587.5991140854658</v>
          </cell>
          <cell r="AE296">
            <v>742.99280488086185</v>
          </cell>
          <cell r="AF296">
            <v>479.45493245381067</v>
          </cell>
          <cell r="AG296">
            <v>224.38382707402027</v>
          </cell>
          <cell r="AH296">
            <v>2067.0540465392764</v>
          </cell>
          <cell r="AI296">
            <v>967.3766319548821</v>
          </cell>
          <cell r="AJ296">
            <v>3034.4306784941587</v>
          </cell>
          <cell r="AK296">
            <v>909.99165264827025</v>
          </cell>
          <cell r="AL296">
            <v>1</v>
          </cell>
          <cell r="AM296">
            <v>909.99165264827025</v>
          </cell>
          <cell r="AN296">
            <v>37.932737171603051</v>
          </cell>
          <cell r="AO296">
            <v>1</v>
          </cell>
          <cell r="AP296">
            <v>37.932737171603051</v>
          </cell>
          <cell r="AQ296">
            <v>3944.7598820424064</v>
          </cell>
          <cell r="AR296">
            <v>7927.1149503564384</v>
          </cell>
          <cell r="AS296">
            <v>1981.7787375891096</v>
          </cell>
          <cell r="AT296">
            <v>9909</v>
          </cell>
        </row>
        <row r="297">
          <cell r="B297" t="str">
            <v>A16.07.135</v>
          </cell>
          <cell r="C297" t="str">
            <v xml:space="preserve">Пломба из композита химического отверждения </v>
          </cell>
          <cell r="D297" t="str">
            <v xml:space="preserve">Врач-стоматолог-терапевт </v>
          </cell>
          <cell r="E297" t="str">
            <v xml:space="preserve">Медицинская сестра </v>
          </cell>
          <cell r="F297">
            <v>22078</v>
          </cell>
          <cell r="G297">
            <v>12884</v>
          </cell>
          <cell r="J297">
            <v>4415.6000000000004</v>
          </cell>
          <cell r="K297">
            <v>2576.8000000000002</v>
          </cell>
          <cell r="L297">
            <v>3311.7</v>
          </cell>
          <cell r="M297">
            <v>1932.6</v>
          </cell>
          <cell r="P297">
            <v>3311.7</v>
          </cell>
          <cell r="Q297">
            <v>1932.6</v>
          </cell>
          <cell r="R297">
            <v>11039</v>
          </cell>
          <cell r="S297">
            <v>6442</v>
          </cell>
          <cell r="T297">
            <v>99351</v>
          </cell>
          <cell r="U297">
            <v>57978</v>
          </cell>
          <cell r="V297">
            <v>135.6</v>
          </cell>
          <cell r="W297">
            <v>147.94999999999999</v>
          </cell>
          <cell r="X297">
            <v>0.92300000000000004</v>
          </cell>
          <cell r="Y297">
            <v>0.92300000000000004</v>
          </cell>
          <cell r="Z297">
            <v>125.1588</v>
          </cell>
          <cell r="AA297">
            <v>136.55785</v>
          </cell>
          <cell r="AB297">
            <v>0.58299999999999996</v>
          </cell>
          <cell r="AC297">
            <v>0.5</v>
          </cell>
          <cell r="AD297">
            <v>462.78514175591323</v>
          </cell>
          <cell r="AE297">
            <v>212.2836585373891</v>
          </cell>
          <cell r="AF297">
            <v>139.76111281028579</v>
          </cell>
          <cell r="AG297">
            <v>64.109664878291511</v>
          </cell>
          <cell r="AH297">
            <v>602.54625456619897</v>
          </cell>
          <cell r="AI297">
            <v>276.39332341568058</v>
          </cell>
          <cell r="AJ297">
            <v>878.93957798187955</v>
          </cell>
          <cell r="AK297">
            <v>262.80558928482043</v>
          </cell>
          <cell r="AL297">
            <v>1</v>
          </cell>
          <cell r="AM297">
            <v>262.80558928482043</v>
          </cell>
          <cell r="AN297">
            <v>10.954974495158961</v>
          </cell>
          <cell r="AO297">
            <v>1</v>
          </cell>
          <cell r="AP297">
            <v>10.954974495158961</v>
          </cell>
          <cell r="AQ297">
            <v>1142.6214513764435</v>
          </cell>
          <cell r="AR297">
            <v>2295.3215931383024</v>
          </cell>
          <cell r="AS297">
            <v>573.83039828457561</v>
          </cell>
          <cell r="AT297">
            <v>2869</v>
          </cell>
        </row>
        <row r="298">
          <cell r="B298" t="str">
            <v>A16.07.136</v>
          </cell>
          <cell r="C298" t="str">
            <v xml:space="preserve">Чтение рентгенограмм </v>
          </cell>
          <cell r="D298" t="str">
            <v xml:space="preserve">Врач-стоматолог-терапевт </v>
          </cell>
          <cell r="E298" t="str">
            <v xml:space="preserve">Медицинская сестра </v>
          </cell>
          <cell r="F298">
            <v>22078</v>
          </cell>
          <cell r="G298">
            <v>12884</v>
          </cell>
          <cell r="J298">
            <v>4415.6000000000004</v>
          </cell>
          <cell r="K298">
            <v>2576.8000000000002</v>
          </cell>
          <cell r="L298">
            <v>3311.7</v>
          </cell>
          <cell r="M298">
            <v>1932.6</v>
          </cell>
          <cell r="P298">
            <v>3311.7</v>
          </cell>
          <cell r="Q298">
            <v>1932.6</v>
          </cell>
          <cell r="R298">
            <v>11039</v>
          </cell>
          <cell r="S298">
            <v>6442</v>
          </cell>
          <cell r="T298">
            <v>99351</v>
          </cell>
          <cell r="U298">
            <v>57978</v>
          </cell>
          <cell r="V298">
            <v>135.6</v>
          </cell>
          <cell r="W298">
            <v>147.94999999999999</v>
          </cell>
          <cell r="X298">
            <v>0.92300000000000004</v>
          </cell>
          <cell r="Y298">
            <v>0.92300000000000004</v>
          </cell>
          <cell r="Z298">
            <v>125.1588</v>
          </cell>
          <cell r="AA298">
            <v>136.55785</v>
          </cell>
          <cell r="AB298">
            <v>8.3000000000000004E-2</v>
          </cell>
          <cell r="AC298">
            <v>0</v>
          </cell>
          <cell r="AD298">
            <v>65.88536323454683</v>
          </cell>
          <cell r="AE298">
            <v>0</v>
          </cell>
          <cell r="AF298">
            <v>19.897379696833141</v>
          </cell>
          <cell r="AG298">
            <v>0</v>
          </cell>
          <cell r="AH298">
            <v>85.782742931379971</v>
          </cell>
          <cell r="AI298">
            <v>0</v>
          </cell>
          <cell r="AJ298">
            <v>85.782742931379971</v>
          </cell>
          <cell r="AK298">
            <v>20.141148578615049</v>
          </cell>
          <cell r="AL298">
            <v>1</v>
          </cell>
          <cell r="AM298">
            <v>20.141148578615049</v>
          </cell>
          <cell r="AN298">
            <v>0.83957791606481424</v>
          </cell>
          <cell r="AO298">
            <v>1</v>
          </cell>
          <cell r="AP298">
            <v>0.83957791606481424</v>
          </cell>
          <cell r="AQ298">
            <v>111.51756581079397</v>
          </cell>
          <cell r="AR298">
            <v>218.2810352368538</v>
          </cell>
          <cell r="AS298">
            <v>54.570258809213449</v>
          </cell>
          <cell r="AT298">
            <v>273</v>
          </cell>
        </row>
        <row r="299">
          <cell r="B299" t="str">
            <v>A16.07.137</v>
          </cell>
          <cell r="C299" t="str">
            <v xml:space="preserve">Удаление постоянного зуба простое </v>
          </cell>
          <cell r="D299" t="str">
            <v xml:space="preserve">Врач-стоматолог-терапевт </v>
          </cell>
          <cell r="E299" t="str">
            <v xml:space="preserve">Медицинская сестра </v>
          </cell>
          <cell r="F299">
            <v>22078</v>
          </cell>
          <cell r="G299">
            <v>12884</v>
          </cell>
          <cell r="J299">
            <v>4415.6000000000004</v>
          </cell>
          <cell r="K299">
            <v>2576.8000000000002</v>
          </cell>
          <cell r="L299">
            <v>3311.7</v>
          </cell>
          <cell r="M299">
            <v>1932.6</v>
          </cell>
          <cell r="P299">
            <v>3311.7</v>
          </cell>
          <cell r="Q299">
            <v>1932.6</v>
          </cell>
          <cell r="R299">
            <v>11039</v>
          </cell>
          <cell r="S299">
            <v>6442</v>
          </cell>
          <cell r="T299">
            <v>99351</v>
          </cell>
          <cell r="U299">
            <v>57978</v>
          </cell>
          <cell r="V299">
            <v>135.6</v>
          </cell>
          <cell r="W299">
            <v>147.94999999999999</v>
          </cell>
          <cell r="X299">
            <v>0.92300000000000004</v>
          </cell>
          <cell r="Y299">
            <v>0.92300000000000004</v>
          </cell>
          <cell r="Z299">
            <v>125.1588</v>
          </cell>
          <cell r="AA299">
            <v>136.55785</v>
          </cell>
          <cell r="AB299">
            <v>0.25</v>
          </cell>
          <cell r="AC299">
            <v>0.08</v>
          </cell>
          <cell r="AD299">
            <v>198.44988926068322</v>
          </cell>
          <cell r="AE299">
            <v>33.965385365982257</v>
          </cell>
          <cell r="AF299">
            <v>59.931866556726334</v>
          </cell>
          <cell r="AG299">
            <v>10.257546380526641</v>
          </cell>
          <cell r="AH299">
            <v>258.38175581740956</v>
          </cell>
          <cell r="AI299">
            <v>44.222931746508898</v>
          </cell>
          <cell r="AJ299">
            <v>302.60468756391845</v>
          </cell>
          <cell r="AK299">
            <v>80.07926543304778</v>
          </cell>
          <cell r="AL299">
            <v>1</v>
          </cell>
          <cell r="AM299">
            <v>80.07926543304778</v>
          </cell>
          <cell r="AN299">
            <v>3.3380808711010688</v>
          </cell>
          <cell r="AO299">
            <v>1</v>
          </cell>
          <cell r="AP299">
            <v>3.3380808711010688</v>
          </cell>
          <cell r="AQ299">
            <v>393.38609383309398</v>
          </cell>
          <cell r="AR299">
            <v>779.40812770116122</v>
          </cell>
          <cell r="AS299">
            <v>194.85203192529031</v>
          </cell>
          <cell r="AT299">
            <v>974</v>
          </cell>
        </row>
        <row r="300">
          <cell r="B300" t="str">
            <v>A16.07.138</v>
          </cell>
          <cell r="C300" t="str">
            <v xml:space="preserve">Удаление постоянного зуба сложное </v>
          </cell>
          <cell r="D300" t="str">
            <v xml:space="preserve">Врач-стоматолог-терапевт </v>
          </cell>
          <cell r="E300" t="str">
            <v xml:space="preserve">Медицинская сестра </v>
          </cell>
          <cell r="F300">
            <v>22078</v>
          </cell>
          <cell r="G300">
            <v>12884</v>
          </cell>
          <cell r="J300">
            <v>4415.6000000000004</v>
          </cell>
          <cell r="K300">
            <v>2576.8000000000002</v>
          </cell>
          <cell r="L300">
            <v>3311.7</v>
          </cell>
          <cell r="M300">
            <v>1932.6</v>
          </cell>
          <cell r="P300">
            <v>3311.7</v>
          </cell>
          <cell r="Q300">
            <v>1932.6</v>
          </cell>
          <cell r="R300">
            <v>11039</v>
          </cell>
          <cell r="S300">
            <v>6442</v>
          </cell>
          <cell r="T300">
            <v>99351</v>
          </cell>
          <cell r="U300">
            <v>57978</v>
          </cell>
          <cell r="V300">
            <v>135.6</v>
          </cell>
          <cell r="W300">
            <v>147.94999999999999</v>
          </cell>
          <cell r="X300">
            <v>0.92300000000000004</v>
          </cell>
          <cell r="Y300">
            <v>0.92300000000000004</v>
          </cell>
          <cell r="Z300">
            <v>125.1588</v>
          </cell>
          <cell r="AA300">
            <v>136.55785</v>
          </cell>
          <cell r="AB300">
            <v>0.67</v>
          </cell>
          <cell r="AC300">
            <v>0.22</v>
          </cell>
          <cell r="AD300">
            <v>531.84570321863112</v>
          </cell>
          <cell r="AE300">
            <v>93.404809756451201</v>
          </cell>
          <cell r="AF300">
            <v>160.61740237202659</v>
          </cell>
          <cell r="AG300">
            <v>28.208252546448261</v>
          </cell>
          <cell r="AH300">
            <v>692.46310559065773</v>
          </cell>
          <cell r="AI300">
            <v>121.61306230289946</v>
          </cell>
          <cell r="AJ300">
            <v>814.07616789355723</v>
          </cell>
          <cell r="AK300">
            <v>215.97135222852282</v>
          </cell>
          <cell r="AL300">
            <v>1</v>
          </cell>
          <cell r="AM300">
            <v>215.97135222852282</v>
          </cell>
          <cell r="AN300">
            <v>9.0027029553937918</v>
          </cell>
          <cell r="AO300">
            <v>1</v>
          </cell>
          <cell r="AP300">
            <v>9.0027029553937918</v>
          </cell>
          <cell r="AQ300">
            <v>1058.2990182616245</v>
          </cell>
          <cell r="AR300">
            <v>2097.3492413390982</v>
          </cell>
          <cell r="AS300">
            <v>524.33731033477454</v>
          </cell>
          <cell r="AT300">
            <v>2622</v>
          </cell>
        </row>
        <row r="301">
          <cell r="B301" t="str">
            <v>A16.07.108</v>
          </cell>
          <cell r="C301" t="str">
            <v xml:space="preserve">Шинирование при переломах челюсти (одна челюсть) </v>
          </cell>
          <cell r="D301" t="str">
            <v xml:space="preserve">Врач-стоматолог-терапевт </v>
          </cell>
          <cell r="E301" t="str">
            <v xml:space="preserve">Медицинская сестра </v>
          </cell>
          <cell r="F301">
            <v>22078</v>
          </cell>
          <cell r="G301">
            <v>12884</v>
          </cell>
          <cell r="J301">
            <v>4415.6000000000004</v>
          </cell>
          <cell r="K301">
            <v>2576.8000000000002</v>
          </cell>
          <cell r="L301">
            <v>3311.7</v>
          </cell>
          <cell r="M301">
            <v>1932.6</v>
          </cell>
          <cell r="P301">
            <v>3311.7</v>
          </cell>
          <cell r="Q301">
            <v>1932.6</v>
          </cell>
          <cell r="R301">
            <v>11039</v>
          </cell>
          <cell r="S301">
            <v>6442</v>
          </cell>
          <cell r="T301">
            <v>99351</v>
          </cell>
          <cell r="U301">
            <v>57978</v>
          </cell>
          <cell r="V301">
            <v>135.6</v>
          </cell>
          <cell r="W301">
            <v>147.94999999999999</v>
          </cell>
          <cell r="X301">
            <v>0.92300000000000004</v>
          </cell>
          <cell r="Y301">
            <v>0.92300000000000004</v>
          </cell>
          <cell r="Z301">
            <v>125.1588</v>
          </cell>
          <cell r="AA301">
            <v>136.55785</v>
          </cell>
          <cell r="AB301">
            <v>1.25</v>
          </cell>
          <cell r="AC301">
            <v>1.25</v>
          </cell>
          <cell r="AD301">
            <v>992.24944630341611</v>
          </cell>
          <cell r="AE301">
            <v>530.70914634347275</v>
          </cell>
          <cell r="AF301">
            <v>299.65933278363167</v>
          </cell>
          <cell r="AG301">
            <v>160.27416219572876</v>
          </cell>
          <cell r="AH301">
            <v>1291.9087790870478</v>
          </cell>
          <cell r="AI301">
            <v>690.98330853920152</v>
          </cell>
          <cell r="AJ301">
            <v>1982.8920876262493</v>
          </cell>
          <cell r="AK301">
            <v>606.66110176551354</v>
          </cell>
          <cell r="AL301">
            <v>1</v>
          </cell>
          <cell r="AM301">
            <v>606.66110176551354</v>
          </cell>
          <cell r="AN301">
            <v>25.288491447735368</v>
          </cell>
          <cell r="AO301">
            <v>1</v>
          </cell>
          <cell r="AP301">
            <v>25.288491447735368</v>
          </cell>
          <cell r="AQ301">
            <v>2577.7597139141244</v>
          </cell>
          <cell r="AR301">
            <v>5192.601394753623</v>
          </cell>
          <cell r="AS301">
            <v>1298.1503486884058</v>
          </cell>
          <cell r="AT301">
            <v>6491</v>
          </cell>
        </row>
        <row r="302">
          <cell r="B302" t="str">
            <v>A16.07.109</v>
          </cell>
          <cell r="C302" t="str">
            <v>Перевязка после сложного хирургического вмешательства</v>
          </cell>
          <cell r="D302" t="str">
            <v xml:space="preserve">Врач-стоматолог-терапевт </v>
          </cell>
          <cell r="E302" t="str">
            <v xml:space="preserve">Медицинская сестра </v>
          </cell>
          <cell r="F302">
            <v>22078</v>
          </cell>
          <cell r="G302">
            <v>12884</v>
          </cell>
          <cell r="J302">
            <v>4415.6000000000004</v>
          </cell>
          <cell r="K302">
            <v>2576.8000000000002</v>
          </cell>
          <cell r="L302">
            <v>3311.7</v>
          </cell>
          <cell r="M302">
            <v>1932.6</v>
          </cell>
          <cell r="P302">
            <v>3311.7</v>
          </cell>
          <cell r="Q302">
            <v>1932.6</v>
          </cell>
          <cell r="R302">
            <v>11039</v>
          </cell>
          <cell r="S302">
            <v>6442</v>
          </cell>
          <cell r="T302">
            <v>99351</v>
          </cell>
          <cell r="U302">
            <v>57978</v>
          </cell>
          <cell r="V302">
            <v>135.6</v>
          </cell>
          <cell r="W302">
            <v>147.94999999999999</v>
          </cell>
          <cell r="X302">
            <v>0.92300000000000004</v>
          </cell>
          <cell r="Y302">
            <v>0.92300000000000004</v>
          </cell>
          <cell r="Z302">
            <v>125.1588</v>
          </cell>
          <cell r="AA302">
            <v>136.55785</v>
          </cell>
          <cell r="AB302">
            <v>0.2</v>
          </cell>
          <cell r="AC302">
            <v>0.2</v>
          </cell>
          <cell r="AD302">
            <v>158.7599114085466</v>
          </cell>
          <cell r="AE302">
            <v>84.913463414955643</v>
          </cell>
          <cell r="AF302">
            <v>47.945493245381073</v>
          </cell>
          <cell r="AG302">
            <v>25.643865951316602</v>
          </cell>
          <cell r="AH302">
            <v>206.70540465392767</v>
          </cell>
          <cell r="AI302">
            <v>110.55732936627224</v>
          </cell>
          <cell r="AJ302">
            <v>317.2627340201999</v>
          </cell>
          <cell r="AK302">
            <v>97.065776282482162</v>
          </cell>
          <cell r="AL302">
            <v>1</v>
          </cell>
          <cell r="AM302">
            <v>97.065776282482162</v>
          </cell>
          <cell r="AN302">
            <v>4.0461586316376588</v>
          </cell>
          <cell r="AO302">
            <v>1</v>
          </cell>
          <cell r="AP302">
            <v>4.0461586316376588</v>
          </cell>
          <cell r="AQ302">
            <v>412.44155422625988</v>
          </cell>
          <cell r="AR302">
            <v>830.81622316057951</v>
          </cell>
          <cell r="AS302">
            <v>207.70405579014488</v>
          </cell>
          <cell r="AT302">
            <v>1039</v>
          </cell>
        </row>
        <row r="303">
          <cell r="B303" t="str">
            <v>A16.07.110</v>
          </cell>
          <cell r="C303" t="str">
            <v>Перевязка после удаления зуба(медицинская обработка лунки)</v>
          </cell>
          <cell r="D303" t="str">
            <v xml:space="preserve">Врач-стоматолог-терапевт </v>
          </cell>
          <cell r="E303" t="str">
            <v xml:space="preserve">Медицинская сестра </v>
          </cell>
          <cell r="F303">
            <v>22078</v>
          </cell>
          <cell r="G303">
            <v>12884</v>
          </cell>
          <cell r="J303">
            <v>4415.6000000000004</v>
          </cell>
          <cell r="K303">
            <v>2576.8000000000002</v>
          </cell>
          <cell r="L303">
            <v>3311.7</v>
          </cell>
          <cell r="M303">
            <v>1932.6</v>
          </cell>
          <cell r="P303">
            <v>3311.7</v>
          </cell>
          <cell r="Q303">
            <v>1932.6</v>
          </cell>
          <cell r="R303">
            <v>11039</v>
          </cell>
          <cell r="S303">
            <v>6442</v>
          </cell>
          <cell r="T303">
            <v>99351</v>
          </cell>
          <cell r="U303">
            <v>57978</v>
          </cell>
          <cell r="V303">
            <v>135.6</v>
          </cell>
          <cell r="W303">
            <v>147.94999999999999</v>
          </cell>
          <cell r="X303">
            <v>0.92300000000000004</v>
          </cell>
          <cell r="Y303">
            <v>0.92300000000000004</v>
          </cell>
          <cell r="Z303">
            <v>125.1588</v>
          </cell>
          <cell r="AA303">
            <v>136.55785</v>
          </cell>
          <cell r="AB303">
            <v>0.16700000000000001</v>
          </cell>
          <cell r="AC303">
            <v>0.16700000000000001</v>
          </cell>
          <cell r="AD303">
            <v>132.56452602613641</v>
          </cell>
          <cell r="AE303">
            <v>70.902741951487968</v>
          </cell>
          <cell r="AF303">
            <v>40.034486859893192</v>
          </cell>
          <cell r="AG303">
            <v>21.412628069349367</v>
          </cell>
          <cell r="AH303">
            <v>172.59901288602958</v>
          </cell>
          <cell r="AI303">
            <v>92.315370020837335</v>
          </cell>
          <cell r="AJ303">
            <v>264.91438290686693</v>
          </cell>
          <cell r="AK303">
            <v>81.049923195872609</v>
          </cell>
          <cell r="AL303">
            <v>1</v>
          </cell>
          <cell r="AM303">
            <v>81.049923195872609</v>
          </cell>
          <cell r="AN303">
            <v>3.3785424574174452</v>
          </cell>
          <cell r="AO303">
            <v>1</v>
          </cell>
          <cell r="AP303">
            <v>3.3785424574174452</v>
          </cell>
          <cell r="AQ303">
            <v>344.38869777892705</v>
          </cell>
          <cell r="AR303">
            <v>693.73154633908405</v>
          </cell>
          <cell r="AS303">
            <v>173.43288658477101</v>
          </cell>
          <cell r="AT303">
            <v>867</v>
          </cell>
        </row>
        <row r="304">
          <cell r="B304" t="str">
            <v>A16.07.099</v>
          </cell>
          <cell r="C304" t="str">
            <v xml:space="preserve">Иссечение капюшона </v>
          </cell>
          <cell r="D304" t="str">
            <v xml:space="preserve">Врач-стоматолог-терапевт </v>
          </cell>
          <cell r="E304" t="str">
            <v xml:space="preserve">Медицинская сестра </v>
          </cell>
          <cell r="F304">
            <v>22078</v>
          </cell>
          <cell r="G304">
            <v>12884</v>
          </cell>
          <cell r="J304">
            <v>4415.6000000000004</v>
          </cell>
          <cell r="K304">
            <v>2576.8000000000002</v>
          </cell>
          <cell r="L304">
            <v>3311.7</v>
          </cell>
          <cell r="M304">
            <v>1932.6</v>
          </cell>
          <cell r="P304">
            <v>3311.7</v>
          </cell>
          <cell r="Q304">
            <v>1932.6</v>
          </cell>
          <cell r="R304">
            <v>11039</v>
          </cell>
          <cell r="S304">
            <v>6442</v>
          </cell>
          <cell r="T304">
            <v>99351</v>
          </cell>
          <cell r="U304">
            <v>57978</v>
          </cell>
          <cell r="V304">
            <v>135.6</v>
          </cell>
          <cell r="W304">
            <v>147.94999999999999</v>
          </cell>
          <cell r="X304">
            <v>0.92300000000000004</v>
          </cell>
          <cell r="Y304">
            <v>0.92300000000000004</v>
          </cell>
          <cell r="Z304">
            <v>125.1588</v>
          </cell>
          <cell r="AA304">
            <v>136.55785</v>
          </cell>
          <cell r="AB304">
            <v>0.25</v>
          </cell>
          <cell r="AC304">
            <v>0.16700000000000001</v>
          </cell>
          <cell r="AD304">
            <v>198.44988926068322</v>
          </cell>
          <cell r="AE304">
            <v>70.902741951487968</v>
          </cell>
          <cell r="AF304">
            <v>59.931866556726334</v>
          </cell>
          <cell r="AG304">
            <v>21.412628069349367</v>
          </cell>
          <cell r="AH304">
            <v>258.38175581740956</v>
          </cell>
          <cell r="AI304">
            <v>92.315370020837335</v>
          </cell>
          <cell r="AJ304">
            <v>350.6971258382469</v>
          </cell>
          <cell r="AK304">
            <v>101.19107177448765</v>
          </cell>
          <cell r="AL304">
            <v>1</v>
          </cell>
          <cell r="AM304">
            <v>101.19107177448765</v>
          </cell>
          <cell r="AN304">
            <v>4.2181203734822601</v>
          </cell>
          <cell r="AO304">
            <v>1</v>
          </cell>
          <cell r="AP304">
            <v>4.2181203734822601</v>
          </cell>
          <cell r="AQ304">
            <v>455.90626358972099</v>
          </cell>
          <cell r="AR304">
            <v>912.0125815759377</v>
          </cell>
          <cell r="AS304">
            <v>228.00314539398443</v>
          </cell>
          <cell r="AT304">
            <v>1140</v>
          </cell>
        </row>
        <row r="305">
          <cell r="B305" t="str">
            <v>A16.07.100</v>
          </cell>
          <cell r="C305" t="str">
            <v>Френулопластика (пластика уздечки языка, губ)</v>
          </cell>
          <cell r="D305" t="str">
            <v xml:space="preserve">Врач-стоматолог-терапевт </v>
          </cell>
          <cell r="E305" t="str">
            <v xml:space="preserve">Медицинская сестра </v>
          </cell>
          <cell r="F305">
            <v>22078</v>
          </cell>
          <cell r="G305">
            <v>12884</v>
          </cell>
          <cell r="J305">
            <v>4415.6000000000004</v>
          </cell>
          <cell r="K305">
            <v>2576.8000000000002</v>
          </cell>
          <cell r="L305">
            <v>3311.7</v>
          </cell>
          <cell r="M305">
            <v>1932.6</v>
          </cell>
          <cell r="P305">
            <v>3311.7</v>
          </cell>
          <cell r="Q305">
            <v>1932.6</v>
          </cell>
          <cell r="R305">
            <v>11039</v>
          </cell>
          <cell r="S305">
            <v>6442</v>
          </cell>
          <cell r="T305">
            <v>99351</v>
          </cell>
          <cell r="U305">
            <v>57978</v>
          </cell>
          <cell r="V305">
            <v>135.6</v>
          </cell>
          <cell r="W305">
            <v>147.94999999999999</v>
          </cell>
          <cell r="X305">
            <v>0.92300000000000004</v>
          </cell>
          <cell r="Y305">
            <v>0.92300000000000004</v>
          </cell>
          <cell r="Z305">
            <v>125.1588</v>
          </cell>
          <cell r="AA305">
            <v>136.55785</v>
          </cell>
          <cell r="AB305">
            <v>1</v>
          </cell>
          <cell r="AC305">
            <v>1</v>
          </cell>
          <cell r="AD305">
            <v>793.79955704273289</v>
          </cell>
          <cell r="AE305">
            <v>424.5673170747782</v>
          </cell>
          <cell r="AF305">
            <v>239.72746622690534</v>
          </cell>
          <cell r="AG305">
            <v>128.21932975658302</v>
          </cell>
          <cell r="AH305">
            <v>1033.5270232696382</v>
          </cell>
          <cell r="AI305">
            <v>552.78664683136117</v>
          </cell>
          <cell r="AJ305">
            <v>1586.3136701009994</v>
          </cell>
          <cell r="AK305">
            <v>485.32888141241079</v>
          </cell>
          <cell r="AL305">
            <v>1</v>
          </cell>
          <cell r="AM305">
            <v>485.32888141241079</v>
          </cell>
          <cell r="AN305">
            <v>20.230793158188295</v>
          </cell>
          <cell r="AO305">
            <v>1</v>
          </cell>
          <cell r="AP305">
            <v>20.230793158188295</v>
          </cell>
          <cell r="AQ305">
            <v>2062.2077711312991</v>
          </cell>
          <cell r="AR305">
            <v>4154.0811158028973</v>
          </cell>
          <cell r="AS305">
            <v>1038.5202789507243</v>
          </cell>
          <cell r="AT305">
            <v>5193</v>
          </cell>
        </row>
        <row r="306">
          <cell r="B306" t="str">
            <v>A16.07.111</v>
          </cell>
          <cell r="C306" t="str">
            <v xml:space="preserve">Снятие шин </v>
          </cell>
          <cell r="D306" t="str">
            <v xml:space="preserve">Врач-стоматолог-терапевт </v>
          </cell>
          <cell r="E306" t="str">
            <v xml:space="preserve">Медицинская сестра </v>
          </cell>
          <cell r="F306">
            <v>22078</v>
          </cell>
          <cell r="G306">
            <v>12884</v>
          </cell>
          <cell r="J306">
            <v>4415.6000000000004</v>
          </cell>
          <cell r="K306">
            <v>2576.8000000000002</v>
          </cell>
          <cell r="L306">
            <v>3311.7</v>
          </cell>
          <cell r="M306">
            <v>1932.6</v>
          </cell>
          <cell r="P306">
            <v>3311.7</v>
          </cell>
          <cell r="Q306">
            <v>1932.6</v>
          </cell>
          <cell r="R306">
            <v>11039</v>
          </cell>
          <cell r="S306">
            <v>6442</v>
          </cell>
          <cell r="T306">
            <v>99351</v>
          </cell>
          <cell r="U306">
            <v>57978</v>
          </cell>
          <cell r="V306">
            <v>135.6</v>
          </cell>
          <cell r="W306">
            <v>147.94999999999999</v>
          </cell>
          <cell r="X306">
            <v>0.92300000000000004</v>
          </cell>
          <cell r="Y306">
            <v>0.92300000000000004</v>
          </cell>
          <cell r="Z306">
            <v>125.1588</v>
          </cell>
          <cell r="AA306">
            <v>136.55785</v>
          </cell>
          <cell r="AB306">
            <v>0.33</v>
          </cell>
          <cell r="AC306">
            <v>0.33</v>
          </cell>
          <cell r="AD306">
            <v>261.95385382410188</v>
          </cell>
          <cell r="AE306">
            <v>140.10721463467681</v>
          </cell>
          <cell r="AF306">
            <v>79.11006385487876</v>
          </cell>
          <cell r="AG306">
            <v>42.312378819672396</v>
          </cell>
          <cell r="AH306">
            <v>341.06391767898066</v>
          </cell>
          <cell r="AI306">
            <v>182.41959345434921</v>
          </cell>
          <cell r="AJ306">
            <v>523.4835111333299</v>
          </cell>
          <cell r="AK306">
            <v>160.15853086609556</v>
          </cell>
          <cell r="AL306">
            <v>1</v>
          </cell>
          <cell r="AM306">
            <v>160.15853086609556</v>
          </cell>
          <cell r="AN306">
            <v>6.6761617422021375</v>
          </cell>
          <cell r="AO306">
            <v>1</v>
          </cell>
          <cell r="AP306">
            <v>6.6761617422021375</v>
          </cell>
          <cell r="AQ306">
            <v>680.52856447332886</v>
          </cell>
          <cell r="AR306">
            <v>1370.8467682149565</v>
          </cell>
          <cell r="AS306">
            <v>342.71169205373911</v>
          </cell>
          <cell r="AT306">
            <v>1714</v>
          </cell>
        </row>
        <row r="307">
          <cell r="B307" t="str">
            <v>A16.07.101</v>
          </cell>
          <cell r="C307" t="str">
            <v xml:space="preserve">Hаложение 1 шва, снятие </v>
          </cell>
          <cell r="D307" t="str">
            <v xml:space="preserve">Врач-стоматолог-терапевт </v>
          </cell>
          <cell r="E307" t="str">
            <v xml:space="preserve">Медицинская сестра </v>
          </cell>
          <cell r="F307">
            <v>22078</v>
          </cell>
          <cell r="G307">
            <v>12884</v>
          </cell>
          <cell r="J307">
            <v>4415.6000000000004</v>
          </cell>
          <cell r="K307">
            <v>2576.8000000000002</v>
          </cell>
          <cell r="L307">
            <v>3311.7</v>
          </cell>
          <cell r="M307">
            <v>1932.6</v>
          </cell>
          <cell r="P307">
            <v>3311.7</v>
          </cell>
          <cell r="Q307">
            <v>1932.6</v>
          </cell>
          <cell r="R307">
            <v>11039</v>
          </cell>
          <cell r="S307">
            <v>6442</v>
          </cell>
          <cell r="T307">
            <v>99351</v>
          </cell>
          <cell r="U307">
            <v>57978</v>
          </cell>
          <cell r="V307">
            <v>135.6</v>
          </cell>
          <cell r="W307">
            <v>147.94999999999999</v>
          </cell>
          <cell r="X307">
            <v>0.92300000000000004</v>
          </cell>
          <cell r="Y307">
            <v>0.92300000000000004</v>
          </cell>
          <cell r="Z307">
            <v>125.1588</v>
          </cell>
          <cell r="AA307">
            <v>136.55785</v>
          </cell>
          <cell r="AB307">
            <v>0.08</v>
          </cell>
          <cell r="AC307">
            <v>0.08</v>
          </cell>
          <cell r="AD307">
            <v>63.503964563418634</v>
          </cell>
          <cell r="AE307">
            <v>33.965385365982257</v>
          </cell>
          <cell r="AF307">
            <v>19.178197298152426</v>
          </cell>
          <cell r="AG307">
            <v>10.257546380526641</v>
          </cell>
          <cell r="AH307">
            <v>82.682161861571061</v>
          </cell>
          <cell r="AI307">
            <v>44.222931746508898</v>
          </cell>
          <cell r="AJ307">
            <v>126.90509360807997</v>
          </cell>
          <cell r="AK307">
            <v>38.826310512992862</v>
          </cell>
          <cell r="AL307">
            <v>1</v>
          </cell>
          <cell r="AM307">
            <v>38.826310512992862</v>
          </cell>
          <cell r="AN307">
            <v>1.6184634526550636</v>
          </cell>
          <cell r="AO307">
            <v>1</v>
          </cell>
          <cell r="AP307">
            <v>1.6184634526550636</v>
          </cell>
          <cell r="AQ307">
            <v>164.97662169050395</v>
          </cell>
          <cell r="AR307">
            <v>332.32648926423184</v>
          </cell>
          <cell r="AS307">
            <v>83.08162231605796</v>
          </cell>
          <cell r="AT307">
            <v>415</v>
          </cell>
        </row>
        <row r="308">
          <cell r="B308" t="str">
            <v>A16.07.102</v>
          </cell>
          <cell r="C308" t="str">
            <v>Механическая и медикаментозная остановка кровотечения</v>
          </cell>
          <cell r="D308" t="str">
            <v xml:space="preserve">Врач-стоматолог-терапевт </v>
          </cell>
          <cell r="E308" t="str">
            <v xml:space="preserve">Медицинская сестра </v>
          </cell>
          <cell r="F308">
            <v>22078</v>
          </cell>
          <cell r="G308">
            <v>12884</v>
          </cell>
          <cell r="J308">
            <v>4415.6000000000004</v>
          </cell>
          <cell r="K308">
            <v>2576.8000000000002</v>
          </cell>
          <cell r="L308">
            <v>3311.7</v>
          </cell>
          <cell r="M308">
            <v>1932.6</v>
          </cell>
          <cell r="P308">
            <v>3311.7</v>
          </cell>
          <cell r="Q308">
            <v>1932.6</v>
          </cell>
          <cell r="R308">
            <v>11039</v>
          </cell>
          <cell r="S308">
            <v>6442</v>
          </cell>
          <cell r="T308">
            <v>99351</v>
          </cell>
          <cell r="U308">
            <v>57978</v>
          </cell>
          <cell r="V308">
            <v>135.6</v>
          </cell>
          <cell r="W308">
            <v>147.94999999999999</v>
          </cell>
          <cell r="X308">
            <v>0.92300000000000004</v>
          </cell>
          <cell r="Y308">
            <v>0.92300000000000004</v>
          </cell>
          <cell r="Z308">
            <v>125.1588</v>
          </cell>
          <cell r="AA308">
            <v>136.55785</v>
          </cell>
          <cell r="AB308">
            <v>0.25</v>
          </cell>
          <cell r="AC308">
            <v>0.25</v>
          </cell>
          <cell r="AD308">
            <v>198.44988926068322</v>
          </cell>
          <cell r="AE308">
            <v>106.14182926869455</v>
          </cell>
          <cell r="AF308">
            <v>59.931866556726334</v>
          </cell>
          <cell r="AG308">
            <v>32.054832439145756</v>
          </cell>
          <cell r="AH308">
            <v>258.38175581740956</v>
          </cell>
          <cell r="AI308">
            <v>138.19666170784029</v>
          </cell>
          <cell r="AJ308">
            <v>396.57841752524985</v>
          </cell>
          <cell r="AK308">
            <v>121.3322203531027</v>
          </cell>
          <cell r="AL308">
            <v>1</v>
          </cell>
          <cell r="AM308">
            <v>121.3322203531027</v>
          </cell>
          <cell r="AN308">
            <v>5.0576982895470737</v>
          </cell>
          <cell r="AO308">
            <v>1</v>
          </cell>
          <cell r="AP308">
            <v>5.0576982895470737</v>
          </cell>
          <cell r="AQ308">
            <v>515.55194278282477</v>
          </cell>
          <cell r="AR308">
            <v>1038.5202789507243</v>
          </cell>
          <cell r="AS308">
            <v>259.63006973768108</v>
          </cell>
          <cell r="AT308">
            <v>1298</v>
          </cell>
        </row>
        <row r="309">
          <cell r="B309" t="str">
            <v>A16.07.139</v>
          </cell>
          <cell r="C309" t="str">
            <v xml:space="preserve">Удаление ретинированного и дистопированного зуба </v>
          </cell>
          <cell r="D309" t="str">
            <v xml:space="preserve">Врач-стоматолог-терапевт </v>
          </cell>
          <cell r="E309" t="str">
            <v xml:space="preserve">Медицинская сестра </v>
          </cell>
          <cell r="F309">
            <v>22078</v>
          </cell>
          <cell r="G309">
            <v>12884</v>
          </cell>
          <cell r="J309">
            <v>4415.6000000000004</v>
          </cell>
          <cell r="K309">
            <v>2576.8000000000002</v>
          </cell>
          <cell r="L309">
            <v>3311.7</v>
          </cell>
          <cell r="M309">
            <v>1932.6</v>
          </cell>
          <cell r="P309">
            <v>3311.7</v>
          </cell>
          <cell r="Q309">
            <v>1932.6</v>
          </cell>
          <cell r="R309">
            <v>11039</v>
          </cell>
          <cell r="S309">
            <v>6442</v>
          </cell>
          <cell r="T309">
            <v>99351</v>
          </cell>
          <cell r="U309">
            <v>57978</v>
          </cell>
          <cell r="V309">
            <v>135.6</v>
          </cell>
          <cell r="W309">
            <v>147.94999999999999</v>
          </cell>
          <cell r="X309">
            <v>0.92300000000000004</v>
          </cell>
          <cell r="Y309">
            <v>0.92300000000000004</v>
          </cell>
          <cell r="Z309">
            <v>125.1588</v>
          </cell>
          <cell r="AA309">
            <v>136.55785</v>
          </cell>
          <cell r="AB309">
            <v>1.33</v>
          </cell>
          <cell r="AC309">
            <v>0.67</v>
          </cell>
          <cell r="AD309">
            <v>1055.7534108668349</v>
          </cell>
          <cell r="AE309">
            <v>284.46010244010142</v>
          </cell>
          <cell r="AF309">
            <v>318.83753008178411</v>
          </cell>
          <cell r="AG309">
            <v>85.906950936910633</v>
          </cell>
          <cell r="AH309">
            <v>1374.5909409486189</v>
          </cell>
          <cell r="AI309">
            <v>370.36705337701204</v>
          </cell>
          <cell r="AJ309">
            <v>1744.957994325631</v>
          </cell>
          <cell r="AK309">
            <v>485.32888141241079</v>
          </cell>
          <cell r="AL309">
            <v>1</v>
          </cell>
          <cell r="AM309">
            <v>485.32888141241079</v>
          </cell>
          <cell r="AN309">
            <v>20.230793158188295</v>
          </cell>
          <cell r="AO309">
            <v>1</v>
          </cell>
          <cell r="AP309">
            <v>20.230793158188295</v>
          </cell>
          <cell r="AQ309">
            <v>2268.4453926233205</v>
          </cell>
          <cell r="AR309">
            <v>4518.963061519551</v>
          </cell>
          <cell r="AS309">
            <v>1129.7407653798878</v>
          </cell>
          <cell r="AT309">
            <v>5649</v>
          </cell>
        </row>
        <row r="310">
          <cell r="B310" t="str">
            <v>A16.07.007</v>
          </cell>
          <cell r="C310" t="str">
            <v>Резекция верхушки корня</v>
          </cell>
          <cell r="D310" t="str">
            <v xml:space="preserve">Врач-стоматолог-терапевт </v>
          </cell>
          <cell r="E310" t="str">
            <v xml:space="preserve">Медицинская сестра </v>
          </cell>
          <cell r="F310">
            <v>22078</v>
          </cell>
          <cell r="G310">
            <v>12884</v>
          </cell>
          <cell r="J310">
            <v>4415.6000000000004</v>
          </cell>
          <cell r="K310">
            <v>2576.8000000000002</v>
          </cell>
          <cell r="L310">
            <v>3311.7</v>
          </cell>
          <cell r="M310">
            <v>1932.6</v>
          </cell>
          <cell r="P310">
            <v>3311.7</v>
          </cell>
          <cell r="Q310">
            <v>1932.6</v>
          </cell>
          <cell r="R310">
            <v>11039</v>
          </cell>
          <cell r="S310">
            <v>6442</v>
          </cell>
          <cell r="T310">
            <v>99351</v>
          </cell>
          <cell r="U310">
            <v>57978</v>
          </cell>
          <cell r="V310">
            <v>135.6</v>
          </cell>
          <cell r="W310">
            <v>147.94999999999999</v>
          </cell>
          <cell r="X310">
            <v>0.92300000000000004</v>
          </cell>
          <cell r="Y310">
            <v>0.92300000000000004</v>
          </cell>
          <cell r="Z310">
            <v>125.1588</v>
          </cell>
          <cell r="AA310">
            <v>136.55785</v>
          </cell>
          <cell r="AB310">
            <v>2</v>
          </cell>
          <cell r="AC310">
            <v>1.5</v>
          </cell>
          <cell r="AD310">
            <v>1587.5991140854658</v>
          </cell>
          <cell r="AE310">
            <v>636.8509756121673</v>
          </cell>
          <cell r="AF310">
            <v>479.45493245381067</v>
          </cell>
          <cell r="AG310">
            <v>192.32899463487453</v>
          </cell>
          <cell r="AH310">
            <v>2067.0540465392764</v>
          </cell>
          <cell r="AI310">
            <v>829.17997024704187</v>
          </cell>
          <cell r="AJ310">
            <v>2896.2340167863185</v>
          </cell>
          <cell r="AK310">
            <v>849.3255424717189</v>
          </cell>
          <cell r="AL310">
            <v>1</v>
          </cell>
          <cell r="AM310">
            <v>849.3255424717189</v>
          </cell>
          <cell r="AN310">
            <v>35.403888026829513</v>
          </cell>
          <cell r="AO310">
            <v>1</v>
          </cell>
          <cell r="AP310">
            <v>35.403888026829513</v>
          </cell>
          <cell r="AQ310">
            <v>3765.1042218222142</v>
          </cell>
          <cell r="AR310">
            <v>7546.0676691070812</v>
          </cell>
          <cell r="AS310">
            <v>1886.5169172767703</v>
          </cell>
          <cell r="AT310">
            <v>9433</v>
          </cell>
        </row>
        <row r="311">
          <cell r="B311" t="str">
            <v>A16.07.104</v>
          </cell>
          <cell r="C311" t="str">
            <v xml:space="preserve">Гемисекция взрослым </v>
          </cell>
          <cell r="D311" t="str">
            <v xml:space="preserve">Врач-стоматолог-терапевт </v>
          </cell>
          <cell r="E311" t="str">
            <v xml:space="preserve">Медицинская сестра </v>
          </cell>
          <cell r="F311">
            <v>22078</v>
          </cell>
          <cell r="G311">
            <v>12884</v>
          </cell>
          <cell r="J311">
            <v>4415.6000000000004</v>
          </cell>
          <cell r="K311">
            <v>2576.8000000000002</v>
          </cell>
          <cell r="L311">
            <v>3311.7</v>
          </cell>
          <cell r="M311">
            <v>1932.6</v>
          </cell>
          <cell r="P311">
            <v>3311.7</v>
          </cell>
          <cell r="Q311">
            <v>1932.6</v>
          </cell>
          <cell r="R311">
            <v>11039</v>
          </cell>
          <cell r="S311">
            <v>6442</v>
          </cell>
          <cell r="T311">
            <v>99351</v>
          </cell>
          <cell r="U311">
            <v>57978</v>
          </cell>
          <cell r="V311">
            <v>135.6</v>
          </cell>
          <cell r="W311">
            <v>147.94999999999999</v>
          </cell>
          <cell r="X311">
            <v>0.92300000000000004</v>
          </cell>
          <cell r="Y311">
            <v>0.92300000000000004</v>
          </cell>
          <cell r="Z311">
            <v>125.1588</v>
          </cell>
          <cell r="AA311">
            <v>136.55785</v>
          </cell>
          <cell r="AB311">
            <v>0.5</v>
          </cell>
          <cell r="AC311">
            <v>0.5</v>
          </cell>
          <cell r="AD311">
            <v>396.89977852136644</v>
          </cell>
          <cell r="AE311">
            <v>212.2836585373891</v>
          </cell>
          <cell r="AF311">
            <v>119.86373311345267</v>
          </cell>
          <cell r="AG311">
            <v>64.109664878291511</v>
          </cell>
          <cell r="AH311">
            <v>516.76351163481911</v>
          </cell>
          <cell r="AI311">
            <v>276.39332341568058</v>
          </cell>
          <cell r="AJ311">
            <v>793.15683505049969</v>
          </cell>
          <cell r="AK311">
            <v>242.6644407062054</v>
          </cell>
          <cell r="AL311">
            <v>1</v>
          </cell>
          <cell r="AM311">
            <v>242.6644407062054</v>
          </cell>
          <cell r="AN311">
            <v>10.115396579094147</v>
          </cell>
          <cell r="AO311">
            <v>1</v>
          </cell>
          <cell r="AP311">
            <v>10.115396579094147</v>
          </cell>
          <cell r="AQ311">
            <v>1031.1038855656495</v>
          </cell>
          <cell r="AR311">
            <v>2077.0405579014487</v>
          </cell>
          <cell r="AS311">
            <v>519.26013947536217</v>
          </cell>
          <cell r="AT311">
            <v>2596</v>
          </cell>
        </row>
        <row r="312">
          <cell r="B312" t="str">
            <v>A16.07.105</v>
          </cell>
          <cell r="C312" t="str">
            <v>Вскрытие абсцесса мягких тканей в полости</v>
          </cell>
          <cell r="D312" t="str">
            <v xml:space="preserve">Врач-стоматолог-терапевт </v>
          </cell>
          <cell r="E312" t="str">
            <v xml:space="preserve">Медицинская сестра </v>
          </cell>
          <cell r="F312">
            <v>22078</v>
          </cell>
          <cell r="G312">
            <v>12884</v>
          </cell>
          <cell r="J312">
            <v>4415.6000000000004</v>
          </cell>
          <cell r="K312">
            <v>2576.8000000000002</v>
          </cell>
          <cell r="L312">
            <v>3311.7</v>
          </cell>
          <cell r="M312">
            <v>1932.6</v>
          </cell>
          <cell r="P312">
            <v>3311.7</v>
          </cell>
          <cell r="Q312">
            <v>1932.6</v>
          </cell>
          <cell r="R312">
            <v>11039</v>
          </cell>
          <cell r="S312">
            <v>6442</v>
          </cell>
          <cell r="T312">
            <v>99351</v>
          </cell>
          <cell r="U312">
            <v>57978</v>
          </cell>
          <cell r="V312">
            <v>135.6</v>
          </cell>
          <cell r="W312">
            <v>147.94999999999999</v>
          </cell>
          <cell r="X312">
            <v>0.92300000000000004</v>
          </cell>
          <cell r="Y312">
            <v>0.92300000000000004</v>
          </cell>
          <cell r="Z312">
            <v>125.1588</v>
          </cell>
          <cell r="AA312">
            <v>136.55785</v>
          </cell>
          <cell r="AB312">
            <v>0.25</v>
          </cell>
          <cell r="AC312">
            <v>0.25</v>
          </cell>
          <cell r="AD312">
            <v>198.44988926068322</v>
          </cell>
          <cell r="AE312">
            <v>106.14182926869455</v>
          </cell>
          <cell r="AF312">
            <v>59.931866556726334</v>
          </cell>
          <cell r="AG312">
            <v>32.054832439145756</v>
          </cell>
          <cell r="AH312">
            <v>258.38175581740956</v>
          </cell>
          <cell r="AI312">
            <v>138.19666170784029</v>
          </cell>
          <cell r="AJ312">
            <v>396.57841752524985</v>
          </cell>
          <cell r="AK312">
            <v>121.3322203531027</v>
          </cell>
          <cell r="AL312">
            <v>1</v>
          </cell>
          <cell r="AM312">
            <v>121.3322203531027</v>
          </cell>
          <cell r="AN312">
            <v>5.0576982895470737</v>
          </cell>
          <cell r="AO312">
            <v>1</v>
          </cell>
          <cell r="AP312">
            <v>5.0576982895470737</v>
          </cell>
          <cell r="AQ312">
            <v>515.55194278282477</v>
          </cell>
          <cell r="AR312">
            <v>1038.5202789507243</v>
          </cell>
          <cell r="AS312">
            <v>259.63006973768108</v>
          </cell>
          <cell r="AT312">
            <v>1298</v>
          </cell>
        </row>
        <row r="313">
          <cell r="B313" t="str">
            <v>A16.07.106</v>
          </cell>
          <cell r="C313" t="str">
            <v xml:space="preserve">Лечение альвеолита с кюретажем лунки </v>
          </cell>
          <cell r="D313" t="str">
            <v xml:space="preserve">Врач-стоматолог-терапевт </v>
          </cell>
          <cell r="E313" t="str">
            <v xml:space="preserve">Медицинская сестра </v>
          </cell>
          <cell r="F313">
            <v>22078</v>
          </cell>
          <cell r="G313">
            <v>12884</v>
          </cell>
          <cell r="J313">
            <v>4415.6000000000004</v>
          </cell>
          <cell r="K313">
            <v>2576.8000000000002</v>
          </cell>
          <cell r="L313">
            <v>3311.7</v>
          </cell>
          <cell r="M313">
            <v>1932.6</v>
          </cell>
          <cell r="P313">
            <v>3311.7</v>
          </cell>
          <cell r="Q313">
            <v>1932.6</v>
          </cell>
          <cell r="R313">
            <v>11039</v>
          </cell>
          <cell r="S313">
            <v>6442</v>
          </cell>
          <cell r="T313">
            <v>99351</v>
          </cell>
          <cell r="U313">
            <v>57978</v>
          </cell>
          <cell r="V313">
            <v>135.6</v>
          </cell>
          <cell r="W313">
            <v>147.94999999999999</v>
          </cell>
          <cell r="X313">
            <v>0.92300000000000004</v>
          </cell>
          <cell r="Y313">
            <v>0.92300000000000004</v>
          </cell>
          <cell r="Z313">
            <v>125.1588</v>
          </cell>
          <cell r="AA313">
            <v>136.55785</v>
          </cell>
          <cell r="AB313">
            <v>0.25</v>
          </cell>
          <cell r="AC313">
            <v>0.18</v>
          </cell>
          <cell r="AD313">
            <v>198.44988926068322</v>
          </cell>
          <cell r="AE313">
            <v>76.422117073460072</v>
          </cell>
          <cell r="AF313">
            <v>59.931866556726334</v>
          </cell>
          <cell r="AG313">
            <v>23.07947935618494</v>
          </cell>
          <cell r="AH313">
            <v>258.38175581740956</v>
          </cell>
          <cell r="AI313">
            <v>99.501596429645019</v>
          </cell>
          <cell r="AJ313">
            <v>357.88335224705457</v>
          </cell>
          <cell r="AK313">
            <v>104.34570950366832</v>
          </cell>
          <cell r="AL313">
            <v>1</v>
          </cell>
          <cell r="AM313">
            <v>104.34570950366832</v>
          </cell>
          <cell r="AN313">
            <v>4.3496205290104832</v>
          </cell>
          <cell r="AO313">
            <v>1</v>
          </cell>
          <cell r="AP313">
            <v>4.3496205290104832</v>
          </cell>
          <cell r="AQ313">
            <v>465.24835792117096</v>
          </cell>
          <cell r="AR313">
            <v>931.82704020090432</v>
          </cell>
          <cell r="AS313">
            <v>232.95676005022608</v>
          </cell>
          <cell r="AT313">
            <v>1165</v>
          </cell>
        </row>
        <row r="314">
          <cell r="B314" t="str">
            <v>A16.07.107</v>
          </cell>
          <cell r="C314" t="str">
            <v xml:space="preserve">Перевязка гнойных ран, дренирование </v>
          </cell>
          <cell r="D314" t="str">
            <v xml:space="preserve">Врач-стоматолог-терапевт </v>
          </cell>
          <cell r="E314" t="str">
            <v xml:space="preserve">Медицинская сестра </v>
          </cell>
          <cell r="F314">
            <v>22078</v>
          </cell>
          <cell r="G314">
            <v>12884</v>
          </cell>
          <cell r="J314">
            <v>4415.6000000000004</v>
          </cell>
          <cell r="K314">
            <v>2576.8000000000002</v>
          </cell>
          <cell r="L314">
            <v>3311.7</v>
          </cell>
          <cell r="M314">
            <v>1932.6</v>
          </cell>
          <cell r="P314">
            <v>3311.7</v>
          </cell>
          <cell r="Q314">
            <v>1932.6</v>
          </cell>
          <cell r="R314">
            <v>11039</v>
          </cell>
          <cell r="S314">
            <v>6442</v>
          </cell>
          <cell r="T314">
            <v>99351</v>
          </cell>
          <cell r="U314">
            <v>57978</v>
          </cell>
          <cell r="V314">
            <v>135.6</v>
          </cell>
          <cell r="W314">
            <v>147.94999999999999</v>
          </cell>
          <cell r="X314">
            <v>0.92300000000000004</v>
          </cell>
          <cell r="Y314">
            <v>0.92300000000000004</v>
          </cell>
          <cell r="Z314">
            <v>125.1588</v>
          </cell>
          <cell r="AA314">
            <v>136.55785</v>
          </cell>
          <cell r="AB314">
            <v>0.16700000000000001</v>
          </cell>
          <cell r="AC314">
            <v>0.17</v>
          </cell>
          <cell r="AD314">
            <v>132.56452602613641</v>
          </cell>
          <cell r="AE314">
            <v>72.176443902712293</v>
          </cell>
          <cell r="AF314">
            <v>40.034486859893192</v>
          </cell>
          <cell r="AG314">
            <v>21.797286058619111</v>
          </cell>
          <cell r="AH314">
            <v>172.59901288602958</v>
          </cell>
          <cell r="AI314">
            <v>93.973729961331401</v>
          </cell>
          <cell r="AJ314">
            <v>266.57274284736098</v>
          </cell>
          <cell r="AK314">
            <v>81.77791651799123</v>
          </cell>
          <cell r="AL314">
            <v>1</v>
          </cell>
          <cell r="AM314">
            <v>81.77791651799123</v>
          </cell>
          <cell r="AN314">
            <v>3.4088886471547277</v>
          </cell>
          <cell r="AO314">
            <v>1</v>
          </cell>
          <cell r="AP314">
            <v>3.4088886471547277</v>
          </cell>
          <cell r="AQ314">
            <v>346.5445657015693</v>
          </cell>
          <cell r="AR314">
            <v>698.30411371407627</v>
          </cell>
          <cell r="AS314">
            <v>174.57602842851907</v>
          </cell>
          <cell r="AT314">
            <v>873</v>
          </cell>
        </row>
        <row r="315">
          <cell r="B315" t="str">
            <v>A16.07.140</v>
          </cell>
          <cell r="C315" t="str">
            <v>Установка "Компонир"</v>
          </cell>
          <cell r="D315" t="str">
            <v xml:space="preserve">Врач-стоматолог-терапевт </v>
          </cell>
          <cell r="E315" t="str">
            <v xml:space="preserve">Медицинская сестра </v>
          </cell>
          <cell r="F315">
            <v>22078</v>
          </cell>
          <cell r="G315">
            <v>12884</v>
          </cell>
          <cell r="J315">
            <v>4415.6000000000004</v>
          </cell>
          <cell r="K315">
            <v>2576.8000000000002</v>
          </cell>
          <cell r="L315">
            <v>3311.7</v>
          </cell>
          <cell r="M315">
            <v>1932.6</v>
          </cell>
          <cell r="P315">
            <v>3311.7</v>
          </cell>
          <cell r="Q315">
            <v>1932.6</v>
          </cell>
          <cell r="R315">
            <v>11039</v>
          </cell>
          <cell r="S315">
            <v>6442</v>
          </cell>
          <cell r="T315">
            <v>99351</v>
          </cell>
          <cell r="U315">
            <v>57978</v>
          </cell>
          <cell r="V315">
            <v>135.6</v>
          </cell>
          <cell r="W315">
            <v>147.94999999999999</v>
          </cell>
          <cell r="X315">
            <v>0.92300000000000004</v>
          </cell>
          <cell r="Y315">
            <v>0.92300000000000004</v>
          </cell>
          <cell r="Z315">
            <v>125.1588</v>
          </cell>
          <cell r="AA315">
            <v>136.55785</v>
          </cell>
          <cell r="AB315">
            <v>1.25</v>
          </cell>
          <cell r="AC315">
            <v>1</v>
          </cell>
          <cell r="AD315">
            <v>992.24944630341611</v>
          </cell>
          <cell r="AE315">
            <v>424.5673170747782</v>
          </cell>
          <cell r="AF315">
            <v>299.65933278363167</v>
          </cell>
          <cell r="AG315">
            <v>128.21932975658302</v>
          </cell>
          <cell r="AH315">
            <v>1291.9087790870478</v>
          </cell>
          <cell r="AI315">
            <v>552.78664683136117</v>
          </cell>
          <cell r="AJ315">
            <v>1844.695425918409</v>
          </cell>
          <cell r="AK315">
            <v>545.99499158896219</v>
          </cell>
          <cell r="AL315">
            <v>1</v>
          </cell>
          <cell r="AM315">
            <v>545.99499158896219</v>
          </cell>
          <cell r="AN315">
            <v>22.759642302961833</v>
          </cell>
          <cell r="AO315">
            <v>1</v>
          </cell>
          <cell r="AP315">
            <v>22.759642302961833</v>
          </cell>
          <cell r="AQ315">
            <v>2398.1040536939317</v>
          </cell>
          <cell r="AR315">
            <v>4811.5541135042649</v>
          </cell>
          <cell r="AS315">
            <v>1202.8885283760662</v>
          </cell>
          <cell r="AT315">
            <v>6014</v>
          </cell>
        </row>
        <row r="316">
          <cell r="B316" t="str">
            <v>A16.07.141</v>
          </cell>
          <cell r="C316" t="str">
            <v>Фиксация брекет-системы Damon на одну челюсть</v>
          </cell>
          <cell r="D316" t="str">
            <v xml:space="preserve">Врач-стоматолог-терапевт </v>
          </cell>
          <cell r="E316" t="str">
            <v xml:space="preserve">Медицинская сестра </v>
          </cell>
          <cell r="F316">
            <v>22078</v>
          </cell>
          <cell r="G316">
            <v>12884</v>
          </cell>
          <cell r="J316">
            <v>4415.6000000000004</v>
          </cell>
          <cell r="K316">
            <v>2576.8000000000002</v>
          </cell>
          <cell r="L316">
            <v>3311.7</v>
          </cell>
          <cell r="M316">
            <v>1932.6</v>
          </cell>
          <cell r="P316">
            <v>3311.7</v>
          </cell>
          <cell r="Q316">
            <v>1932.6</v>
          </cell>
          <cell r="R316">
            <v>11039</v>
          </cell>
          <cell r="S316">
            <v>6442</v>
          </cell>
          <cell r="T316">
            <v>99351</v>
          </cell>
          <cell r="U316">
            <v>57978</v>
          </cell>
          <cell r="V316">
            <v>135.6</v>
          </cell>
          <cell r="W316">
            <v>147.94999999999999</v>
          </cell>
          <cell r="X316">
            <v>0.92300000000000004</v>
          </cell>
          <cell r="Y316">
            <v>0.92300000000000004</v>
          </cell>
          <cell r="Z316">
            <v>125.1588</v>
          </cell>
          <cell r="AA316">
            <v>136.55785</v>
          </cell>
          <cell r="AB316">
            <v>1</v>
          </cell>
          <cell r="AC316">
            <v>0.5</v>
          </cell>
          <cell r="AD316">
            <v>793.79955704273289</v>
          </cell>
          <cell r="AE316">
            <v>212.2836585373891</v>
          </cell>
          <cell r="AF316">
            <v>239.72746622690534</v>
          </cell>
          <cell r="AG316">
            <v>64.109664878291511</v>
          </cell>
          <cell r="AH316">
            <v>1033.5270232696382</v>
          </cell>
          <cell r="AI316">
            <v>276.39332341568058</v>
          </cell>
          <cell r="AJ316">
            <v>1309.9203466853187</v>
          </cell>
          <cell r="AK316">
            <v>28791.067009551658</v>
          </cell>
          <cell r="AL316">
            <v>3</v>
          </cell>
          <cell r="AM316">
            <v>28791.067009551658</v>
          </cell>
          <cell r="AN316">
            <v>252.30744881654726</v>
          </cell>
          <cell r="AO316">
            <v>2</v>
          </cell>
          <cell r="AP316">
            <v>252.30744881654726</v>
          </cell>
          <cell r="AQ316">
            <v>1702.8964506909144</v>
          </cell>
          <cell r="AR316">
            <v>32056.191255744438</v>
          </cell>
          <cell r="AS316">
            <v>8014.0478139361094</v>
          </cell>
          <cell r="AT316">
            <v>40070</v>
          </cell>
        </row>
        <row r="317">
          <cell r="B317" t="str">
            <v>A16.07.142</v>
          </cell>
          <cell r="C317" t="str">
            <v>Фиксация эластичной цепочки</v>
          </cell>
          <cell r="D317" t="str">
            <v xml:space="preserve">Врач-стоматолог-терапевт </v>
          </cell>
          <cell r="E317" t="str">
            <v xml:space="preserve">Медицинская сестра </v>
          </cell>
          <cell r="F317">
            <v>22078</v>
          </cell>
          <cell r="G317">
            <v>12884</v>
          </cell>
          <cell r="J317">
            <v>4415.6000000000004</v>
          </cell>
          <cell r="K317">
            <v>2576.8000000000002</v>
          </cell>
          <cell r="L317">
            <v>3311.7</v>
          </cell>
          <cell r="M317">
            <v>1932.6</v>
          </cell>
          <cell r="P317">
            <v>3311.7</v>
          </cell>
          <cell r="Q317">
            <v>1932.6</v>
          </cell>
          <cell r="R317">
            <v>11039</v>
          </cell>
          <cell r="S317">
            <v>6442</v>
          </cell>
          <cell r="T317">
            <v>99351</v>
          </cell>
          <cell r="U317">
            <v>57978</v>
          </cell>
          <cell r="V317">
            <v>135.6</v>
          </cell>
          <cell r="W317">
            <v>147.94999999999999</v>
          </cell>
          <cell r="X317">
            <v>0.92300000000000004</v>
          </cell>
          <cell r="Y317">
            <v>0.92300000000000004</v>
          </cell>
          <cell r="Z317">
            <v>125.1588</v>
          </cell>
          <cell r="AA317">
            <v>136.55785</v>
          </cell>
          <cell r="AB317">
            <v>0.33</v>
          </cell>
          <cell r="AC317">
            <v>0.33300000000000002</v>
          </cell>
          <cell r="AD317">
            <v>261.95385382410188</v>
          </cell>
          <cell r="AE317">
            <v>141.38091658590116</v>
          </cell>
          <cell r="AF317">
            <v>79.11006385487876</v>
          </cell>
          <cell r="AG317">
            <v>42.697036808942151</v>
          </cell>
          <cell r="AH317">
            <v>341.06391767898066</v>
          </cell>
          <cell r="AI317">
            <v>184.07795339484332</v>
          </cell>
          <cell r="AJ317">
            <v>525.14187107382395</v>
          </cell>
          <cell r="AK317">
            <v>160.8865241882142</v>
          </cell>
          <cell r="AL317">
            <v>1</v>
          </cell>
          <cell r="AM317">
            <v>160.8865241882142</v>
          </cell>
          <cell r="AN317">
            <v>6.7065079319394201</v>
          </cell>
          <cell r="AO317">
            <v>1</v>
          </cell>
          <cell r="AP317">
            <v>6.7065079319394201</v>
          </cell>
          <cell r="AQ317">
            <v>682.68443239597116</v>
          </cell>
          <cell r="AR317">
            <v>1375.4193355899488</v>
          </cell>
          <cell r="AS317">
            <v>343.8548338974872</v>
          </cell>
          <cell r="AT317">
            <v>1719</v>
          </cell>
        </row>
        <row r="318">
          <cell r="B318" t="str">
            <v>A16.07.143</v>
          </cell>
          <cell r="C318" t="str">
            <v>Фиксация лигатуры Кобаяши</v>
          </cell>
          <cell r="D318" t="str">
            <v xml:space="preserve">Врач-стоматолог-терапевт </v>
          </cell>
          <cell r="E318" t="str">
            <v xml:space="preserve">Медицинская сестра </v>
          </cell>
          <cell r="F318">
            <v>22078</v>
          </cell>
          <cell r="G318">
            <v>12884</v>
          </cell>
          <cell r="J318">
            <v>4415.6000000000004</v>
          </cell>
          <cell r="K318">
            <v>2576.8000000000002</v>
          </cell>
          <cell r="L318">
            <v>3311.7</v>
          </cell>
          <cell r="M318">
            <v>1932.6</v>
          </cell>
          <cell r="P318">
            <v>3311.7</v>
          </cell>
          <cell r="Q318">
            <v>1932.6</v>
          </cell>
          <cell r="R318">
            <v>11039</v>
          </cell>
          <cell r="S318">
            <v>6442</v>
          </cell>
          <cell r="T318">
            <v>99351</v>
          </cell>
          <cell r="U318">
            <v>57978</v>
          </cell>
          <cell r="V318">
            <v>135.6</v>
          </cell>
          <cell r="W318">
            <v>147.94999999999999</v>
          </cell>
          <cell r="X318">
            <v>0.92300000000000004</v>
          </cell>
          <cell r="Y318">
            <v>0.92300000000000004</v>
          </cell>
          <cell r="Z318">
            <v>125.1588</v>
          </cell>
          <cell r="AA318">
            <v>136.55785</v>
          </cell>
          <cell r="AB318">
            <v>0.33</v>
          </cell>
          <cell r="AC318">
            <v>0.33</v>
          </cell>
          <cell r="AD318">
            <v>261.95385382410188</v>
          </cell>
          <cell r="AE318">
            <v>140.10721463467681</v>
          </cell>
          <cell r="AF318">
            <v>79.11006385487876</v>
          </cell>
          <cell r="AG318">
            <v>42.312378819672396</v>
          </cell>
          <cell r="AH318">
            <v>341.06391767898066</v>
          </cell>
          <cell r="AI318">
            <v>182.41959345434921</v>
          </cell>
          <cell r="AJ318">
            <v>523.4835111333299</v>
          </cell>
          <cell r="AK318">
            <v>160.15853086609556</v>
          </cell>
          <cell r="AL318">
            <v>1</v>
          </cell>
          <cell r="AM318">
            <v>160.15853086609556</v>
          </cell>
          <cell r="AN318">
            <v>6.6761617422021375</v>
          </cell>
          <cell r="AO318">
            <v>1</v>
          </cell>
          <cell r="AP318">
            <v>6.6761617422021375</v>
          </cell>
          <cell r="AQ318">
            <v>680.52856447332886</v>
          </cell>
          <cell r="AR318">
            <v>1370.8467682149565</v>
          </cell>
          <cell r="AS318">
            <v>342.71169205373911</v>
          </cell>
          <cell r="AT318">
            <v>1714</v>
          </cell>
        </row>
        <row r="319">
          <cell r="B319" t="str">
            <v>A16.07.144</v>
          </cell>
          <cell r="C319" t="str">
            <v>Фиксация одного брекета Damon</v>
          </cell>
          <cell r="D319" t="str">
            <v xml:space="preserve">Врач-стоматолог-терапевт </v>
          </cell>
          <cell r="E319" t="str">
            <v xml:space="preserve">Медицинская сестра </v>
          </cell>
          <cell r="F319">
            <v>22078</v>
          </cell>
          <cell r="G319">
            <v>12884</v>
          </cell>
          <cell r="J319">
            <v>4415.6000000000004</v>
          </cell>
          <cell r="K319">
            <v>2576.8000000000002</v>
          </cell>
          <cell r="L319">
            <v>3311.7</v>
          </cell>
          <cell r="M319">
            <v>1932.6</v>
          </cell>
          <cell r="P319">
            <v>3311.7</v>
          </cell>
          <cell r="Q319">
            <v>1932.6</v>
          </cell>
          <cell r="R319">
            <v>11039</v>
          </cell>
          <cell r="S319">
            <v>6442</v>
          </cell>
          <cell r="T319">
            <v>99351</v>
          </cell>
          <cell r="U319">
            <v>57978</v>
          </cell>
          <cell r="V319">
            <v>135.6</v>
          </cell>
          <cell r="W319">
            <v>147.94999999999999</v>
          </cell>
          <cell r="X319">
            <v>0.92300000000000004</v>
          </cell>
          <cell r="Y319">
            <v>0.92300000000000004</v>
          </cell>
          <cell r="Z319">
            <v>125.1588</v>
          </cell>
          <cell r="AA319">
            <v>136.55785</v>
          </cell>
          <cell r="AB319">
            <v>0.5</v>
          </cell>
          <cell r="AC319">
            <v>0.5</v>
          </cell>
          <cell r="AD319">
            <v>396.89977852136644</v>
          </cell>
          <cell r="AE319">
            <v>212.2836585373891</v>
          </cell>
          <cell r="AF319">
            <v>119.86373311345267</v>
          </cell>
          <cell r="AG319">
            <v>64.109664878291511</v>
          </cell>
          <cell r="AH319">
            <v>516.76351163481911</v>
          </cell>
          <cell r="AI319">
            <v>276.39332341568058</v>
          </cell>
          <cell r="AJ319">
            <v>793.15683505049969</v>
          </cell>
          <cell r="AK319">
            <v>242.6644407062054</v>
          </cell>
          <cell r="AL319">
            <v>1</v>
          </cell>
          <cell r="AM319">
            <v>242.6644407062054</v>
          </cell>
          <cell r="AN319">
            <v>10.115396579094147</v>
          </cell>
          <cell r="AO319">
            <v>1</v>
          </cell>
          <cell r="AP319">
            <v>10.115396579094147</v>
          </cell>
          <cell r="AQ319">
            <v>1031.1038855656495</v>
          </cell>
          <cell r="AR319">
            <v>2077.0405579014487</v>
          </cell>
          <cell r="AS319">
            <v>519.26013947536217</v>
          </cell>
          <cell r="AT319">
            <v>2596</v>
          </cell>
        </row>
        <row r="320">
          <cell r="B320" t="str">
            <v>A16.07.145</v>
          </cell>
          <cell r="C320" t="str">
            <v>Припасовка Дуги Damon</v>
          </cell>
          <cell r="D320" t="str">
            <v xml:space="preserve">Врач-стоматолог-терапевт </v>
          </cell>
          <cell r="E320" t="str">
            <v xml:space="preserve">Медицинская сестра </v>
          </cell>
          <cell r="F320">
            <v>22078</v>
          </cell>
          <cell r="G320">
            <v>12884</v>
          </cell>
          <cell r="J320">
            <v>4415.6000000000004</v>
          </cell>
          <cell r="K320">
            <v>2576.8000000000002</v>
          </cell>
          <cell r="L320">
            <v>3311.7</v>
          </cell>
          <cell r="M320">
            <v>1932.6</v>
          </cell>
          <cell r="P320">
            <v>3311.7</v>
          </cell>
          <cell r="Q320">
            <v>1932.6</v>
          </cell>
          <cell r="R320">
            <v>11039</v>
          </cell>
          <cell r="S320">
            <v>6442</v>
          </cell>
          <cell r="T320">
            <v>99351</v>
          </cell>
          <cell r="U320">
            <v>57978</v>
          </cell>
          <cell r="V320">
            <v>135.6</v>
          </cell>
          <cell r="W320">
            <v>147.94999999999999</v>
          </cell>
          <cell r="X320">
            <v>0.92300000000000004</v>
          </cell>
          <cell r="Y320">
            <v>0.92300000000000004</v>
          </cell>
          <cell r="Z320">
            <v>125.1588</v>
          </cell>
          <cell r="AA320">
            <v>136.55785</v>
          </cell>
          <cell r="AB320">
            <v>2</v>
          </cell>
          <cell r="AC320">
            <v>0.75</v>
          </cell>
          <cell r="AD320">
            <v>1587.5991140854658</v>
          </cell>
          <cell r="AE320">
            <v>318.42548780608365</v>
          </cell>
          <cell r="AF320">
            <v>479.45493245381067</v>
          </cell>
          <cell r="AG320">
            <v>96.164497317437267</v>
          </cell>
          <cell r="AH320">
            <v>2067.0540465392764</v>
          </cell>
          <cell r="AI320">
            <v>414.58998512352093</v>
          </cell>
          <cell r="AJ320">
            <v>2481.6440316627973</v>
          </cell>
          <cell r="AK320">
            <v>667.32721194206488</v>
          </cell>
          <cell r="AL320">
            <v>1</v>
          </cell>
          <cell r="AM320">
            <v>667.32721194206488</v>
          </cell>
          <cell r="AN320">
            <v>27.817340592508906</v>
          </cell>
          <cell r="AO320">
            <v>1</v>
          </cell>
          <cell r="AP320">
            <v>27.817340592508906</v>
          </cell>
          <cell r="AQ320">
            <v>3226.1372411616367</v>
          </cell>
          <cell r="AR320">
            <v>6402.9258253590078</v>
          </cell>
          <cell r="AS320">
            <v>1600.731456339752</v>
          </cell>
          <cell r="AT320">
            <v>8004</v>
          </cell>
        </row>
        <row r="321">
          <cell r="B321" t="str">
            <v>A16.07.146</v>
          </cell>
          <cell r="C321" t="str">
            <v>Повторная фиксация брекета</v>
          </cell>
          <cell r="D321" t="str">
            <v xml:space="preserve">Врач-стоматолог-терапевт </v>
          </cell>
          <cell r="E321" t="str">
            <v xml:space="preserve">Медицинская сестра </v>
          </cell>
          <cell r="F321">
            <v>22078</v>
          </cell>
          <cell r="G321">
            <v>12884</v>
          </cell>
          <cell r="J321">
            <v>4415.6000000000004</v>
          </cell>
          <cell r="K321">
            <v>2576.8000000000002</v>
          </cell>
          <cell r="L321">
            <v>3311.7</v>
          </cell>
          <cell r="M321">
            <v>1932.6</v>
          </cell>
          <cell r="P321">
            <v>3311.7</v>
          </cell>
          <cell r="Q321">
            <v>1932.6</v>
          </cell>
          <cell r="R321">
            <v>11039</v>
          </cell>
          <cell r="S321">
            <v>6442</v>
          </cell>
          <cell r="T321">
            <v>99351</v>
          </cell>
          <cell r="U321">
            <v>57978</v>
          </cell>
          <cell r="V321">
            <v>135.6</v>
          </cell>
          <cell r="W321">
            <v>147.94999999999999</v>
          </cell>
          <cell r="X321">
            <v>0.92300000000000004</v>
          </cell>
          <cell r="Y321">
            <v>0.92300000000000004</v>
          </cell>
          <cell r="Z321">
            <v>125.1588</v>
          </cell>
          <cell r="AA321">
            <v>136.55785</v>
          </cell>
          <cell r="AB321">
            <v>0.33</v>
          </cell>
          <cell r="AC321">
            <v>0.25</v>
          </cell>
          <cell r="AD321">
            <v>261.95385382410188</v>
          </cell>
          <cell r="AE321">
            <v>106.14182926869455</v>
          </cell>
          <cell r="AF321">
            <v>79.11006385487876</v>
          </cell>
          <cell r="AG321">
            <v>32.054832439145756</v>
          </cell>
          <cell r="AH321">
            <v>341.06391767898066</v>
          </cell>
          <cell r="AI321">
            <v>138.19666170784029</v>
          </cell>
          <cell r="AJ321">
            <v>479.26057938682095</v>
          </cell>
          <cell r="AK321">
            <v>140.74537560959914</v>
          </cell>
          <cell r="AL321">
            <v>1</v>
          </cell>
          <cell r="AM321">
            <v>140.74537560959914</v>
          </cell>
          <cell r="AN321">
            <v>5.8669300158746065</v>
          </cell>
          <cell r="AO321">
            <v>1</v>
          </cell>
          <cell r="AP321">
            <v>5.8669300158746065</v>
          </cell>
          <cell r="AQ321">
            <v>623.03875320286727</v>
          </cell>
          <cell r="AR321">
            <v>1248.9116382151619</v>
          </cell>
          <cell r="AS321">
            <v>312.22790955379048</v>
          </cell>
          <cell r="AT321">
            <v>1561</v>
          </cell>
        </row>
        <row r="322">
          <cell r="B322" t="str">
            <v>A16.07.147</v>
          </cell>
          <cell r="C322" t="str">
            <v>Наложение реверсионной дуги</v>
          </cell>
          <cell r="D322" t="str">
            <v xml:space="preserve">Врач-стоматолог-терапевт </v>
          </cell>
          <cell r="E322" t="str">
            <v xml:space="preserve">Медицинская сестра </v>
          </cell>
          <cell r="F322">
            <v>22078</v>
          </cell>
          <cell r="G322">
            <v>12884</v>
          </cell>
          <cell r="J322">
            <v>4415.6000000000004</v>
          </cell>
          <cell r="K322">
            <v>2576.8000000000002</v>
          </cell>
          <cell r="L322">
            <v>3311.7</v>
          </cell>
          <cell r="M322">
            <v>1932.6</v>
          </cell>
          <cell r="P322">
            <v>3311.7</v>
          </cell>
          <cell r="Q322">
            <v>1932.6</v>
          </cell>
          <cell r="R322">
            <v>11039</v>
          </cell>
          <cell r="S322">
            <v>6442</v>
          </cell>
          <cell r="T322">
            <v>99351</v>
          </cell>
          <cell r="U322">
            <v>57978</v>
          </cell>
          <cell r="V322">
            <v>135.6</v>
          </cell>
          <cell r="W322">
            <v>147.94999999999999</v>
          </cell>
          <cell r="X322">
            <v>0.92300000000000004</v>
          </cell>
          <cell r="Y322">
            <v>0.92300000000000004</v>
          </cell>
          <cell r="Z322">
            <v>125.1588</v>
          </cell>
          <cell r="AA322">
            <v>136.55785</v>
          </cell>
          <cell r="AB322">
            <v>0.41699999999999998</v>
          </cell>
          <cell r="AC322">
            <v>0.33300000000000002</v>
          </cell>
          <cell r="AD322">
            <v>331.0144152868196</v>
          </cell>
          <cell r="AE322">
            <v>141.38091658590116</v>
          </cell>
          <cell r="AF322">
            <v>99.966353416619512</v>
          </cell>
          <cell r="AG322">
            <v>42.697036808942151</v>
          </cell>
          <cell r="AH322">
            <v>430.98076870343914</v>
          </cell>
          <cell r="AI322">
            <v>184.07795339484332</v>
          </cell>
          <cell r="AJ322">
            <v>615.05872209828249</v>
          </cell>
          <cell r="AK322">
            <v>181.99833052965405</v>
          </cell>
          <cell r="AL322">
            <v>1</v>
          </cell>
          <cell r="AM322">
            <v>181.99833052965405</v>
          </cell>
          <cell r="AN322">
            <v>7.586547434320611</v>
          </cell>
          <cell r="AO322">
            <v>1</v>
          </cell>
          <cell r="AP322">
            <v>7.586547434320611</v>
          </cell>
          <cell r="AQ322">
            <v>799.57633872776728</v>
          </cell>
          <cell r="AR322">
            <v>1604.2199387900246</v>
          </cell>
          <cell r="AS322">
            <v>401.05498469750614</v>
          </cell>
          <cell r="AT322">
            <v>2005</v>
          </cell>
        </row>
        <row r="323">
          <cell r="B323" t="str">
            <v>A16.07.148</v>
          </cell>
          <cell r="C323" t="str">
            <v>Фиксация кнопки</v>
          </cell>
          <cell r="D323" t="str">
            <v xml:space="preserve">Врач-стоматолог-терапевт </v>
          </cell>
          <cell r="E323" t="str">
            <v xml:space="preserve">Медицинская сестра </v>
          </cell>
          <cell r="F323">
            <v>22078</v>
          </cell>
          <cell r="G323">
            <v>12884</v>
          </cell>
          <cell r="J323">
            <v>4415.6000000000004</v>
          </cell>
          <cell r="K323">
            <v>2576.8000000000002</v>
          </cell>
          <cell r="L323">
            <v>3311.7</v>
          </cell>
          <cell r="M323">
            <v>1932.6</v>
          </cell>
          <cell r="P323">
            <v>3311.7</v>
          </cell>
          <cell r="Q323">
            <v>1932.6</v>
          </cell>
          <cell r="R323">
            <v>11039</v>
          </cell>
          <cell r="S323">
            <v>6442</v>
          </cell>
          <cell r="T323">
            <v>99351</v>
          </cell>
          <cell r="U323">
            <v>57978</v>
          </cell>
          <cell r="V323">
            <v>135.6</v>
          </cell>
          <cell r="W323">
            <v>147.94999999999999</v>
          </cell>
          <cell r="X323">
            <v>0.92300000000000004</v>
          </cell>
          <cell r="Y323">
            <v>0.92300000000000004</v>
          </cell>
          <cell r="Z323">
            <v>125.1588</v>
          </cell>
          <cell r="AA323">
            <v>136.55785</v>
          </cell>
          <cell r="AB323">
            <v>0.5</v>
          </cell>
          <cell r="AC323">
            <v>0.33300000000000002</v>
          </cell>
          <cell r="AD323">
            <v>396.89977852136644</v>
          </cell>
          <cell r="AE323">
            <v>141.38091658590116</v>
          </cell>
          <cell r="AF323">
            <v>119.86373311345267</v>
          </cell>
          <cell r="AG323">
            <v>42.697036808942151</v>
          </cell>
          <cell r="AH323">
            <v>516.76351163481911</v>
          </cell>
          <cell r="AI323">
            <v>184.07795339484332</v>
          </cell>
          <cell r="AJ323">
            <v>700.84146502966246</v>
          </cell>
          <cell r="AK323">
            <v>202.13947910826909</v>
          </cell>
          <cell r="AL323">
            <v>1</v>
          </cell>
          <cell r="AM323">
            <v>202.13947910826909</v>
          </cell>
          <cell r="AN323">
            <v>8.4261253503854245</v>
          </cell>
          <cell r="AO323">
            <v>1</v>
          </cell>
          <cell r="AP323">
            <v>8.4261253503854245</v>
          </cell>
          <cell r="AQ323">
            <v>911.09390453856122</v>
          </cell>
          <cell r="AR323">
            <v>1822.5009740268783</v>
          </cell>
          <cell r="AS323">
            <v>455.62524350671958</v>
          </cell>
          <cell r="AT323">
            <v>2278</v>
          </cell>
        </row>
        <row r="324">
          <cell r="B324" t="str">
            <v>A16.07.149</v>
          </cell>
          <cell r="C324" t="str">
            <v>Фиксация накусочного брекета</v>
          </cell>
          <cell r="D324" t="str">
            <v xml:space="preserve">Врач-стоматолог-терапевт </v>
          </cell>
          <cell r="E324" t="str">
            <v xml:space="preserve">Медицинская сестра </v>
          </cell>
          <cell r="F324">
            <v>22078</v>
          </cell>
          <cell r="G324">
            <v>12884</v>
          </cell>
          <cell r="J324">
            <v>4415.6000000000004</v>
          </cell>
          <cell r="K324">
            <v>2576.8000000000002</v>
          </cell>
          <cell r="L324">
            <v>3311.7</v>
          </cell>
          <cell r="M324">
            <v>1932.6</v>
          </cell>
          <cell r="P324">
            <v>3311.7</v>
          </cell>
          <cell r="Q324">
            <v>1932.6</v>
          </cell>
          <cell r="R324">
            <v>11039</v>
          </cell>
          <cell r="S324">
            <v>6442</v>
          </cell>
          <cell r="T324">
            <v>99351</v>
          </cell>
          <cell r="U324">
            <v>57978</v>
          </cell>
          <cell r="V324">
            <v>135.6</v>
          </cell>
          <cell r="W324">
            <v>147.94999999999999</v>
          </cell>
          <cell r="X324">
            <v>0.92300000000000004</v>
          </cell>
          <cell r="Y324">
            <v>0.92300000000000004</v>
          </cell>
          <cell r="Z324">
            <v>125.1588</v>
          </cell>
          <cell r="AA324">
            <v>136.55785</v>
          </cell>
          <cell r="AB324">
            <v>0.75</v>
          </cell>
          <cell r="AC324">
            <v>0.5</v>
          </cell>
          <cell r="AD324">
            <v>595.34966778204966</v>
          </cell>
          <cell r="AE324">
            <v>212.2836585373891</v>
          </cell>
          <cell r="AF324">
            <v>179.795599670179</v>
          </cell>
          <cell r="AG324">
            <v>64.109664878291511</v>
          </cell>
          <cell r="AH324">
            <v>775.14526745222861</v>
          </cell>
          <cell r="AI324">
            <v>276.39332341568058</v>
          </cell>
          <cell r="AJ324">
            <v>1051.5385908679091</v>
          </cell>
          <cell r="AK324">
            <v>303.33055088275677</v>
          </cell>
          <cell r="AL324">
            <v>1</v>
          </cell>
          <cell r="AM324">
            <v>303.33055088275677</v>
          </cell>
          <cell r="AN324">
            <v>12.644245723867684</v>
          </cell>
          <cell r="AO324">
            <v>1</v>
          </cell>
          <cell r="AP324">
            <v>12.644245723867684</v>
          </cell>
          <cell r="AQ324">
            <v>1367.0001681282818</v>
          </cell>
          <cell r="AR324">
            <v>2734.5135556028154</v>
          </cell>
          <cell r="AS324">
            <v>683.62838890070384</v>
          </cell>
          <cell r="AT324">
            <v>3418</v>
          </cell>
        </row>
        <row r="325">
          <cell r="B325" t="str">
            <v>A16.07.150</v>
          </cell>
          <cell r="C325" t="str">
            <v>Фиксация стопора с крючком</v>
          </cell>
          <cell r="D325" t="str">
            <v xml:space="preserve">Врач-стоматолог-терапевт </v>
          </cell>
          <cell r="E325" t="str">
            <v xml:space="preserve">Медицинская сестра </v>
          </cell>
          <cell r="F325">
            <v>22078</v>
          </cell>
          <cell r="G325">
            <v>12884</v>
          </cell>
          <cell r="J325">
            <v>4415.6000000000004</v>
          </cell>
          <cell r="K325">
            <v>2576.8000000000002</v>
          </cell>
          <cell r="L325">
            <v>3311.7</v>
          </cell>
          <cell r="M325">
            <v>1932.6</v>
          </cell>
          <cell r="P325">
            <v>3311.7</v>
          </cell>
          <cell r="Q325">
            <v>1932.6</v>
          </cell>
          <cell r="R325">
            <v>11039</v>
          </cell>
          <cell r="S325">
            <v>6442</v>
          </cell>
          <cell r="T325">
            <v>99351</v>
          </cell>
          <cell r="U325">
            <v>57978</v>
          </cell>
          <cell r="V325">
            <v>135.6</v>
          </cell>
          <cell r="W325">
            <v>147.94999999999999</v>
          </cell>
          <cell r="X325">
            <v>0.92300000000000004</v>
          </cell>
          <cell r="Y325">
            <v>0.92300000000000004</v>
          </cell>
          <cell r="Z325">
            <v>125.1588</v>
          </cell>
          <cell r="AA325">
            <v>136.55785</v>
          </cell>
          <cell r="AB325">
            <v>0.41699999999999998</v>
          </cell>
          <cell r="AC325">
            <v>0.17</v>
          </cell>
          <cell r="AD325">
            <v>331.0144152868196</v>
          </cell>
          <cell r="AE325">
            <v>72.176443902712293</v>
          </cell>
          <cell r="AF325">
            <v>99.966353416619512</v>
          </cell>
          <cell r="AG325">
            <v>21.797286058619111</v>
          </cell>
          <cell r="AH325">
            <v>430.98076870343914</v>
          </cell>
          <cell r="AI325">
            <v>93.973729961331401</v>
          </cell>
          <cell r="AJ325">
            <v>524.95449866477054</v>
          </cell>
          <cell r="AK325">
            <v>142.44402669454257</v>
          </cell>
          <cell r="AL325">
            <v>1</v>
          </cell>
          <cell r="AM325">
            <v>142.44402669454257</v>
          </cell>
          <cell r="AN325">
            <v>5.9377377919282646</v>
          </cell>
          <cell r="AO325">
            <v>1</v>
          </cell>
          <cell r="AP325">
            <v>5.9377377919282646</v>
          </cell>
          <cell r="AQ325">
            <v>682.44084826420169</v>
          </cell>
          <cell r="AR325">
            <v>1355.777111415443</v>
          </cell>
          <cell r="AS325">
            <v>338.94427785386074</v>
          </cell>
          <cell r="AT325">
            <v>1695</v>
          </cell>
        </row>
        <row r="326">
          <cell r="B326" t="str">
            <v>A16.07.151</v>
          </cell>
          <cell r="C326" t="str">
            <v>Фиксация Tie-back модуля</v>
          </cell>
          <cell r="D326" t="str">
            <v xml:space="preserve">Врач-стоматолог-терапевт </v>
          </cell>
          <cell r="E326" t="str">
            <v xml:space="preserve">Медицинская сестра </v>
          </cell>
          <cell r="F326">
            <v>22078</v>
          </cell>
          <cell r="G326">
            <v>12884</v>
          </cell>
          <cell r="J326">
            <v>4415.6000000000004</v>
          </cell>
          <cell r="K326">
            <v>2576.8000000000002</v>
          </cell>
          <cell r="L326">
            <v>3311.7</v>
          </cell>
          <cell r="M326">
            <v>1932.6</v>
          </cell>
          <cell r="P326">
            <v>3311.7</v>
          </cell>
          <cell r="Q326">
            <v>1932.6</v>
          </cell>
          <cell r="R326">
            <v>11039</v>
          </cell>
          <cell r="S326">
            <v>6442</v>
          </cell>
          <cell r="T326">
            <v>99351</v>
          </cell>
          <cell r="U326">
            <v>57978</v>
          </cell>
          <cell r="V326">
            <v>135.6</v>
          </cell>
          <cell r="W326">
            <v>147.94999999999999</v>
          </cell>
          <cell r="X326">
            <v>0.92300000000000004</v>
          </cell>
          <cell r="Y326">
            <v>0.92300000000000004</v>
          </cell>
          <cell r="Z326">
            <v>125.1588</v>
          </cell>
          <cell r="AA326">
            <v>136.55785</v>
          </cell>
          <cell r="AB326">
            <v>0.25</v>
          </cell>
          <cell r="AC326">
            <v>0.25</v>
          </cell>
          <cell r="AD326">
            <v>198.44988926068322</v>
          </cell>
          <cell r="AE326">
            <v>106.14182926869455</v>
          </cell>
          <cell r="AF326">
            <v>59.931866556726334</v>
          </cell>
          <cell r="AG326">
            <v>32.054832439145756</v>
          </cell>
          <cell r="AH326">
            <v>258.38175581740956</v>
          </cell>
          <cell r="AI326">
            <v>138.19666170784029</v>
          </cell>
          <cell r="AJ326">
            <v>396.57841752524985</v>
          </cell>
          <cell r="AK326">
            <v>121.3322203531027</v>
          </cell>
          <cell r="AL326">
            <v>1</v>
          </cell>
          <cell r="AM326">
            <v>121.3322203531027</v>
          </cell>
          <cell r="AN326">
            <v>5.0576982895470737</v>
          </cell>
          <cell r="AO326">
            <v>1</v>
          </cell>
          <cell r="AP326">
            <v>5.0576982895470737</v>
          </cell>
          <cell r="AQ326">
            <v>515.55194278282477</v>
          </cell>
          <cell r="AR326">
            <v>1038.5202789507243</v>
          </cell>
          <cell r="AS326">
            <v>259.63006973768108</v>
          </cell>
          <cell r="AT326">
            <v>1298</v>
          </cell>
        </row>
        <row r="327">
          <cell r="B327" t="str">
            <v>A16.07.152</v>
          </cell>
          <cell r="C327" t="str">
            <v>Фиксация эластичной тяги ZOO</v>
          </cell>
          <cell r="D327" t="str">
            <v xml:space="preserve">Врач-стоматолог-терапевт </v>
          </cell>
          <cell r="E327" t="str">
            <v xml:space="preserve">Медицинская сестра </v>
          </cell>
          <cell r="F327">
            <v>22078</v>
          </cell>
          <cell r="G327">
            <v>12884</v>
          </cell>
          <cell r="J327">
            <v>4415.6000000000004</v>
          </cell>
          <cell r="K327">
            <v>2576.8000000000002</v>
          </cell>
          <cell r="L327">
            <v>3311.7</v>
          </cell>
          <cell r="M327">
            <v>1932.6</v>
          </cell>
          <cell r="P327">
            <v>3311.7</v>
          </cell>
          <cell r="Q327">
            <v>1932.6</v>
          </cell>
          <cell r="R327">
            <v>11039</v>
          </cell>
          <cell r="S327">
            <v>6442</v>
          </cell>
          <cell r="T327">
            <v>99351</v>
          </cell>
          <cell r="U327">
            <v>57978</v>
          </cell>
          <cell r="V327">
            <v>135.6</v>
          </cell>
          <cell r="W327">
            <v>147.94999999999999</v>
          </cell>
          <cell r="X327">
            <v>0.92300000000000004</v>
          </cell>
          <cell r="Y327">
            <v>0.92300000000000004</v>
          </cell>
          <cell r="Z327">
            <v>125.1588</v>
          </cell>
          <cell r="AA327">
            <v>136.55785</v>
          </cell>
          <cell r="AB327">
            <v>0.25</v>
          </cell>
          <cell r="AC327">
            <v>0.25</v>
          </cell>
          <cell r="AD327">
            <v>198.44988926068322</v>
          </cell>
          <cell r="AE327">
            <v>106.14182926869455</v>
          </cell>
          <cell r="AF327">
            <v>59.931866556726334</v>
          </cell>
          <cell r="AG327">
            <v>32.054832439145756</v>
          </cell>
          <cell r="AH327">
            <v>258.38175581740956</v>
          </cell>
          <cell r="AI327">
            <v>138.19666170784029</v>
          </cell>
          <cell r="AJ327">
            <v>396.57841752524985</v>
          </cell>
          <cell r="AK327">
            <v>121.3322203531027</v>
          </cell>
          <cell r="AL327">
            <v>1</v>
          </cell>
          <cell r="AM327">
            <v>121.3322203531027</v>
          </cell>
          <cell r="AN327">
            <v>5.0576982895470737</v>
          </cell>
          <cell r="AO327">
            <v>1</v>
          </cell>
          <cell r="AP327">
            <v>5.0576982895470737</v>
          </cell>
          <cell r="AQ327">
            <v>515.55194278282477</v>
          </cell>
          <cell r="AR327">
            <v>1038.5202789507243</v>
          </cell>
          <cell r="AS327">
            <v>259.63006973768108</v>
          </cell>
          <cell r="AT327">
            <v>1298</v>
          </cell>
        </row>
        <row r="328">
          <cell r="B328" t="str">
            <v>A16.07.153</v>
          </cell>
          <cell r="C328" t="str">
            <v>Выполнение дополнительных изгибов на дуге</v>
          </cell>
          <cell r="D328" t="str">
            <v xml:space="preserve">Врач-стоматолог-терапевт </v>
          </cell>
          <cell r="E328" t="str">
            <v xml:space="preserve">Медицинская сестра </v>
          </cell>
          <cell r="F328">
            <v>22078</v>
          </cell>
          <cell r="G328">
            <v>12884</v>
          </cell>
          <cell r="J328">
            <v>4415.6000000000004</v>
          </cell>
          <cell r="K328">
            <v>2576.8000000000002</v>
          </cell>
          <cell r="L328">
            <v>3311.7</v>
          </cell>
          <cell r="M328">
            <v>1932.6</v>
          </cell>
          <cell r="P328">
            <v>3311.7</v>
          </cell>
          <cell r="Q328">
            <v>1932.6</v>
          </cell>
          <cell r="R328">
            <v>11039</v>
          </cell>
          <cell r="S328">
            <v>6442</v>
          </cell>
          <cell r="T328">
            <v>99351</v>
          </cell>
          <cell r="U328">
            <v>57978</v>
          </cell>
          <cell r="V328">
            <v>135.6</v>
          </cell>
          <cell r="W328">
            <v>147.94999999999999</v>
          </cell>
          <cell r="X328">
            <v>0.92300000000000004</v>
          </cell>
          <cell r="Y328">
            <v>0.92300000000000004</v>
          </cell>
          <cell r="Z328">
            <v>125.1588</v>
          </cell>
          <cell r="AA328">
            <v>136.55785</v>
          </cell>
          <cell r="AB328">
            <v>0.33</v>
          </cell>
          <cell r="AC328">
            <v>0.33</v>
          </cell>
          <cell r="AD328">
            <v>261.95385382410188</v>
          </cell>
          <cell r="AE328">
            <v>140.10721463467681</v>
          </cell>
          <cell r="AF328">
            <v>79.11006385487876</v>
          </cell>
          <cell r="AG328">
            <v>42.312378819672396</v>
          </cell>
          <cell r="AH328">
            <v>341.06391767898066</v>
          </cell>
          <cell r="AI328">
            <v>182.41959345434921</v>
          </cell>
          <cell r="AJ328">
            <v>523.4835111333299</v>
          </cell>
          <cell r="AK328">
            <v>160.15853086609556</v>
          </cell>
          <cell r="AL328">
            <v>1</v>
          </cell>
          <cell r="AM328">
            <v>160.15853086609556</v>
          </cell>
          <cell r="AN328">
            <v>6.6761617422021375</v>
          </cell>
          <cell r="AO328">
            <v>1</v>
          </cell>
          <cell r="AP328">
            <v>6.6761617422021375</v>
          </cell>
          <cell r="AQ328">
            <v>680.52856447332886</v>
          </cell>
          <cell r="AR328">
            <v>1370.8467682149565</v>
          </cell>
          <cell r="AS328">
            <v>342.71169205373911</v>
          </cell>
          <cell r="AT328">
            <v>1714</v>
          </cell>
        </row>
        <row r="329">
          <cell r="B329" t="str">
            <v>A16.07.154</v>
          </cell>
          <cell r="C329" t="str">
            <v>Установка анкера для внеротовой тяги</v>
          </cell>
          <cell r="D329" t="str">
            <v xml:space="preserve">Врач-стоматолог-терапевт </v>
          </cell>
          <cell r="E329" t="str">
            <v xml:space="preserve">Медицинская сестра </v>
          </cell>
          <cell r="F329">
            <v>22078</v>
          </cell>
          <cell r="G329">
            <v>12884</v>
          </cell>
          <cell r="J329">
            <v>4415.6000000000004</v>
          </cell>
          <cell r="K329">
            <v>2576.8000000000002</v>
          </cell>
          <cell r="L329">
            <v>3311.7</v>
          </cell>
          <cell r="M329">
            <v>1932.6</v>
          </cell>
          <cell r="P329">
            <v>3311.7</v>
          </cell>
          <cell r="Q329">
            <v>1932.6</v>
          </cell>
          <cell r="R329">
            <v>11039</v>
          </cell>
          <cell r="S329">
            <v>6442</v>
          </cell>
          <cell r="T329">
            <v>99351</v>
          </cell>
          <cell r="U329">
            <v>57978</v>
          </cell>
          <cell r="V329">
            <v>135.6</v>
          </cell>
          <cell r="W329">
            <v>147.94999999999999</v>
          </cell>
          <cell r="X329">
            <v>0.92300000000000004</v>
          </cell>
          <cell r="Y329">
            <v>0.92300000000000004</v>
          </cell>
          <cell r="Z329">
            <v>125.1588</v>
          </cell>
          <cell r="AA329">
            <v>136.55785</v>
          </cell>
          <cell r="AB329">
            <v>1.25</v>
          </cell>
          <cell r="AC329">
            <v>1.25</v>
          </cell>
          <cell r="AD329">
            <v>992.24944630341611</v>
          </cell>
          <cell r="AE329">
            <v>530.70914634347275</v>
          </cell>
          <cell r="AF329">
            <v>299.65933278363167</v>
          </cell>
          <cell r="AG329">
            <v>160.27416219572876</v>
          </cell>
          <cell r="AH329">
            <v>1291.9087790870478</v>
          </cell>
          <cell r="AI329">
            <v>690.98330853920152</v>
          </cell>
          <cell r="AJ329">
            <v>1982.8920876262493</v>
          </cell>
          <cell r="AK329">
            <v>606.66110176551354</v>
          </cell>
          <cell r="AL329">
            <v>1</v>
          </cell>
          <cell r="AM329">
            <v>606.66110176551354</v>
          </cell>
          <cell r="AN329">
            <v>25.288491447735368</v>
          </cell>
          <cell r="AO329">
            <v>1</v>
          </cell>
          <cell r="AP329">
            <v>25.288491447735368</v>
          </cell>
          <cell r="AQ329">
            <v>2577.7597139141244</v>
          </cell>
          <cell r="AR329">
            <v>5192.601394753623</v>
          </cell>
          <cell r="AS329">
            <v>1298.1503486884058</v>
          </cell>
          <cell r="AT329">
            <v>6491</v>
          </cell>
        </row>
        <row r="330">
          <cell r="B330" t="str">
            <v>A16.07.155</v>
          </cell>
          <cell r="C330" t="str">
            <v>Установка пружины</v>
          </cell>
          <cell r="D330" t="str">
            <v xml:space="preserve">Врач-стоматолог-терапевт </v>
          </cell>
          <cell r="E330" t="str">
            <v xml:space="preserve">Медицинская сестра </v>
          </cell>
          <cell r="F330">
            <v>22078</v>
          </cell>
          <cell r="G330">
            <v>12884</v>
          </cell>
          <cell r="J330">
            <v>4415.6000000000004</v>
          </cell>
          <cell r="K330">
            <v>2576.8000000000002</v>
          </cell>
          <cell r="L330">
            <v>3311.7</v>
          </cell>
          <cell r="M330">
            <v>1932.6</v>
          </cell>
          <cell r="P330">
            <v>3311.7</v>
          </cell>
          <cell r="Q330">
            <v>1932.6</v>
          </cell>
          <cell r="R330">
            <v>11039</v>
          </cell>
          <cell r="S330">
            <v>6442</v>
          </cell>
          <cell r="T330">
            <v>99351</v>
          </cell>
          <cell r="U330">
            <v>57978</v>
          </cell>
          <cell r="V330">
            <v>135.6</v>
          </cell>
          <cell r="W330">
            <v>147.94999999999999</v>
          </cell>
          <cell r="X330">
            <v>0.92300000000000004</v>
          </cell>
          <cell r="Y330">
            <v>0.92300000000000004</v>
          </cell>
          <cell r="Z330">
            <v>125.1588</v>
          </cell>
          <cell r="AA330">
            <v>136.55785</v>
          </cell>
          <cell r="AB330">
            <v>0.41699999999999998</v>
          </cell>
          <cell r="AC330">
            <v>0.16700000000000001</v>
          </cell>
          <cell r="AD330">
            <v>331.0144152868196</v>
          </cell>
          <cell r="AE330">
            <v>70.902741951487968</v>
          </cell>
          <cell r="AF330">
            <v>99.966353416619512</v>
          </cell>
          <cell r="AG330">
            <v>21.412628069349367</v>
          </cell>
          <cell r="AH330">
            <v>430.98076870343914</v>
          </cell>
          <cell r="AI330">
            <v>92.315370020837335</v>
          </cell>
          <cell r="AJ330">
            <v>523.29613872427649</v>
          </cell>
          <cell r="AK330">
            <v>141.71603337242394</v>
          </cell>
          <cell r="AL330">
            <v>1</v>
          </cell>
          <cell r="AM330">
            <v>141.71603337242394</v>
          </cell>
          <cell r="AN330">
            <v>5.907391602190982</v>
          </cell>
          <cell r="AO330">
            <v>1</v>
          </cell>
          <cell r="AP330">
            <v>5.907391602190982</v>
          </cell>
          <cell r="AQ330">
            <v>680.2849803415595</v>
          </cell>
          <cell r="AR330">
            <v>1351.2045440404509</v>
          </cell>
          <cell r="AS330">
            <v>337.80113601011271</v>
          </cell>
          <cell r="AT330">
            <v>1689</v>
          </cell>
        </row>
        <row r="331">
          <cell r="B331" t="str">
            <v>A16.07.156</v>
          </cell>
          <cell r="C331" t="str">
            <v>Установка двойной пружины</v>
          </cell>
          <cell r="D331" t="str">
            <v xml:space="preserve">Врач-стоматолог-терапевт </v>
          </cell>
          <cell r="E331" t="str">
            <v xml:space="preserve">Медицинская сестра </v>
          </cell>
          <cell r="F331">
            <v>22078</v>
          </cell>
          <cell r="G331">
            <v>12884</v>
          </cell>
          <cell r="J331">
            <v>4415.6000000000004</v>
          </cell>
          <cell r="K331">
            <v>2576.8000000000002</v>
          </cell>
          <cell r="L331">
            <v>3311.7</v>
          </cell>
          <cell r="M331">
            <v>1932.6</v>
          </cell>
          <cell r="P331">
            <v>3311.7</v>
          </cell>
          <cell r="Q331">
            <v>1932.6</v>
          </cell>
          <cell r="R331">
            <v>11039</v>
          </cell>
          <cell r="S331">
            <v>6442</v>
          </cell>
          <cell r="T331">
            <v>99351</v>
          </cell>
          <cell r="U331">
            <v>57978</v>
          </cell>
          <cell r="V331">
            <v>135.6</v>
          </cell>
          <cell r="W331">
            <v>147.94999999999999</v>
          </cell>
          <cell r="X331">
            <v>0.92300000000000004</v>
          </cell>
          <cell r="Y331">
            <v>0.92300000000000004</v>
          </cell>
          <cell r="Z331">
            <v>125.1588</v>
          </cell>
          <cell r="AA331">
            <v>136.55785</v>
          </cell>
          <cell r="AB331">
            <v>0.41699999999999998</v>
          </cell>
          <cell r="AC331">
            <v>0.16700000000000001</v>
          </cell>
          <cell r="AD331">
            <v>331.0144152868196</v>
          </cell>
          <cell r="AE331">
            <v>70.902741951487968</v>
          </cell>
          <cell r="AF331">
            <v>99.966353416619512</v>
          </cell>
          <cell r="AG331">
            <v>21.412628069349367</v>
          </cell>
          <cell r="AH331">
            <v>430.98076870343914</v>
          </cell>
          <cell r="AI331">
            <v>92.315370020837335</v>
          </cell>
          <cell r="AJ331">
            <v>523.29613872427649</v>
          </cell>
          <cell r="AK331">
            <v>141.71603337242394</v>
          </cell>
          <cell r="AL331">
            <v>1</v>
          </cell>
          <cell r="AM331">
            <v>141.71603337242394</v>
          </cell>
          <cell r="AN331">
            <v>5.907391602190982</v>
          </cell>
          <cell r="AO331">
            <v>1</v>
          </cell>
          <cell r="AP331">
            <v>5.907391602190982</v>
          </cell>
          <cell r="AQ331">
            <v>680.2849803415595</v>
          </cell>
          <cell r="AR331">
            <v>1351.2045440404509</v>
          </cell>
          <cell r="AS331">
            <v>337.80113601011271</v>
          </cell>
          <cell r="AT331">
            <v>1689</v>
          </cell>
        </row>
        <row r="332">
          <cell r="B332" t="str">
            <v>A16.07.157</v>
          </cell>
          <cell r="C332" t="str">
            <v>Установка зажимного крючка</v>
          </cell>
          <cell r="D332" t="str">
            <v xml:space="preserve">Врач-стоматолог-терапевт </v>
          </cell>
          <cell r="E332" t="str">
            <v xml:space="preserve">Медицинская сестра </v>
          </cell>
          <cell r="F332">
            <v>22078</v>
          </cell>
          <cell r="G332">
            <v>12884</v>
          </cell>
          <cell r="J332">
            <v>4415.6000000000004</v>
          </cell>
          <cell r="K332">
            <v>2576.8000000000002</v>
          </cell>
          <cell r="L332">
            <v>3311.7</v>
          </cell>
          <cell r="M332">
            <v>1932.6</v>
          </cell>
          <cell r="P332">
            <v>3311.7</v>
          </cell>
          <cell r="Q332">
            <v>1932.6</v>
          </cell>
          <cell r="R332">
            <v>11039</v>
          </cell>
          <cell r="S332">
            <v>6442</v>
          </cell>
          <cell r="T332">
            <v>99351</v>
          </cell>
          <cell r="U332">
            <v>57978</v>
          </cell>
          <cell r="V332">
            <v>135.6</v>
          </cell>
          <cell r="W332">
            <v>147.94999999999999</v>
          </cell>
          <cell r="X332">
            <v>0.92300000000000004</v>
          </cell>
          <cell r="Y332">
            <v>0.92300000000000004</v>
          </cell>
          <cell r="Z332">
            <v>125.1588</v>
          </cell>
          <cell r="AA332">
            <v>136.55785</v>
          </cell>
          <cell r="AB332">
            <v>0.25</v>
          </cell>
          <cell r="AC332">
            <v>0.16700000000000001</v>
          </cell>
          <cell r="AD332">
            <v>198.44988926068322</v>
          </cell>
          <cell r="AE332">
            <v>70.902741951487968</v>
          </cell>
          <cell r="AF332">
            <v>59.931866556726334</v>
          </cell>
          <cell r="AG332">
            <v>21.412628069349367</v>
          </cell>
          <cell r="AH332">
            <v>258.38175581740956</v>
          </cell>
          <cell r="AI332">
            <v>92.315370020837335</v>
          </cell>
          <cell r="AJ332">
            <v>350.6971258382469</v>
          </cell>
          <cell r="AK332">
            <v>101.19107177448765</v>
          </cell>
          <cell r="AL332">
            <v>1</v>
          </cell>
          <cell r="AM332">
            <v>101.19107177448765</v>
          </cell>
          <cell r="AN332">
            <v>4.2181203734822601</v>
          </cell>
          <cell r="AO332">
            <v>1</v>
          </cell>
          <cell r="AP332">
            <v>4.2181203734822601</v>
          </cell>
          <cell r="AQ332">
            <v>455.90626358972099</v>
          </cell>
          <cell r="AR332">
            <v>912.0125815759377</v>
          </cell>
          <cell r="AS332">
            <v>228.00314539398443</v>
          </cell>
          <cell r="AT332">
            <v>1140</v>
          </cell>
        </row>
        <row r="333">
          <cell r="B333" t="str">
            <v>A16.07.158</v>
          </cell>
          <cell r="C333" t="str">
            <v>Снятие слепка массой с одной челюсти</v>
          </cell>
          <cell r="D333" t="str">
            <v xml:space="preserve">Врач-стоматолог-терапевт </v>
          </cell>
          <cell r="E333" t="str">
            <v xml:space="preserve">Медицинская сестра </v>
          </cell>
          <cell r="F333">
            <v>22078</v>
          </cell>
          <cell r="G333">
            <v>12884</v>
          </cell>
          <cell r="J333">
            <v>4415.6000000000004</v>
          </cell>
          <cell r="K333">
            <v>2576.8000000000002</v>
          </cell>
          <cell r="L333">
            <v>3311.7</v>
          </cell>
          <cell r="M333">
            <v>1932.6</v>
          </cell>
          <cell r="P333">
            <v>3311.7</v>
          </cell>
          <cell r="Q333">
            <v>1932.6</v>
          </cell>
          <cell r="R333">
            <v>11039</v>
          </cell>
          <cell r="S333">
            <v>6442</v>
          </cell>
          <cell r="T333">
            <v>99351</v>
          </cell>
          <cell r="U333">
            <v>57978</v>
          </cell>
          <cell r="V333">
            <v>135.6</v>
          </cell>
          <cell r="W333">
            <v>147.94999999999999</v>
          </cell>
          <cell r="X333">
            <v>0.92300000000000004</v>
          </cell>
          <cell r="Y333">
            <v>0.92300000000000004</v>
          </cell>
          <cell r="Z333">
            <v>125.1588</v>
          </cell>
          <cell r="AA333">
            <v>136.55785</v>
          </cell>
          <cell r="AB333">
            <v>0.5</v>
          </cell>
          <cell r="AC333">
            <v>0.25</v>
          </cell>
          <cell r="AD333">
            <v>396.89977852136644</v>
          </cell>
          <cell r="AE333">
            <v>106.14182926869455</v>
          </cell>
          <cell r="AF333">
            <v>119.86373311345267</v>
          </cell>
          <cell r="AG333">
            <v>32.054832439145756</v>
          </cell>
          <cell r="AH333">
            <v>516.76351163481911</v>
          </cell>
          <cell r="AI333">
            <v>138.19666170784029</v>
          </cell>
          <cell r="AJ333">
            <v>654.96017334265935</v>
          </cell>
          <cell r="AK333">
            <v>181.99833052965405</v>
          </cell>
          <cell r="AL333">
            <v>1</v>
          </cell>
          <cell r="AM333">
            <v>181.99833052965405</v>
          </cell>
          <cell r="AN333">
            <v>7.586547434320611</v>
          </cell>
          <cell r="AO333">
            <v>1</v>
          </cell>
          <cell r="AP333">
            <v>7.586547434320611</v>
          </cell>
          <cell r="AQ333">
            <v>851.44822534545722</v>
          </cell>
          <cell r="AR333">
            <v>1695.9932766520913</v>
          </cell>
          <cell r="AS333">
            <v>423.99831916302281</v>
          </cell>
          <cell r="AT333">
            <v>2120</v>
          </cell>
        </row>
        <row r="334">
          <cell r="B334" t="str">
            <v>A16.07.159</v>
          </cell>
          <cell r="C334" t="str">
            <v>Отливка диагностических моделей (2)</v>
          </cell>
          <cell r="D334" t="str">
            <v xml:space="preserve">Врач-стоматолог-терапевт </v>
          </cell>
          <cell r="E334" t="str">
            <v xml:space="preserve">Медицинская сестра </v>
          </cell>
          <cell r="F334">
            <v>22078</v>
          </cell>
          <cell r="G334">
            <v>12884</v>
          </cell>
          <cell r="J334">
            <v>4415.6000000000004</v>
          </cell>
          <cell r="K334">
            <v>2576.8000000000002</v>
          </cell>
          <cell r="L334">
            <v>3311.7</v>
          </cell>
          <cell r="M334">
            <v>1932.6</v>
          </cell>
          <cell r="P334">
            <v>3311.7</v>
          </cell>
          <cell r="Q334">
            <v>1932.6</v>
          </cell>
          <cell r="R334">
            <v>11039</v>
          </cell>
          <cell r="S334">
            <v>6442</v>
          </cell>
          <cell r="T334">
            <v>99351</v>
          </cell>
          <cell r="U334">
            <v>57978</v>
          </cell>
          <cell r="V334">
            <v>135.6</v>
          </cell>
          <cell r="W334">
            <v>147.94999999999999</v>
          </cell>
          <cell r="X334">
            <v>0.92300000000000004</v>
          </cell>
          <cell r="Y334">
            <v>0.92300000000000004</v>
          </cell>
          <cell r="Z334">
            <v>125.1588</v>
          </cell>
          <cell r="AA334">
            <v>136.55785</v>
          </cell>
          <cell r="AB334">
            <v>1</v>
          </cell>
          <cell r="AC334">
            <v>0</v>
          </cell>
          <cell r="AD334">
            <v>793.79955704273289</v>
          </cell>
          <cell r="AE334">
            <v>0</v>
          </cell>
          <cell r="AF334">
            <v>239.72746622690534</v>
          </cell>
          <cell r="AG334">
            <v>0</v>
          </cell>
          <cell r="AH334">
            <v>1033.5270232696382</v>
          </cell>
          <cell r="AI334">
            <v>0</v>
          </cell>
          <cell r="AJ334">
            <v>1033.5270232696382</v>
          </cell>
          <cell r="AK334">
            <v>242.6644407062054</v>
          </cell>
          <cell r="AL334">
            <v>1</v>
          </cell>
          <cell r="AM334">
            <v>242.6644407062054</v>
          </cell>
          <cell r="AN334">
            <v>10.115396579094147</v>
          </cell>
          <cell r="AO334">
            <v>1</v>
          </cell>
          <cell r="AP334">
            <v>10.115396579094147</v>
          </cell>
          <cell r="AQ334">
            <v>1343.5851302505298</v>
          </cell>
          <cell r="AR334">
            <v>2629.8919908054677</v>
          </cell>
          <cell r="AS334">
            <v>657.47299770136692</v>
          </cell>
          <cell r="AT334">
            <v>3287</v>
          </cell>
        </row>
        <row r="335">
          <cell r="B335" t="str">
            <v>A16.07.160</v>
          </cell>
          <cell r="C335" t="str">
            <v>Установка сепарационного кольца</v>
          </cell>
          <cell r="D335" t="str">
            <v xml:space="preserve">Врач-стоматолог-терапевт </v>
          </cell>
          <cell r="E335" t="str">
            <v xml:space="preserve">Медицинская сестра </v>
          </cell>
          <cell r="F335">
            <v>22078</v>
          </cell>
          <cell r="G335">
            <v>12884</v>
          </cell>
          <cell r="J335">
            <v>4415.6000000000004</v>
          </cell>
          <cell r="K335">
            <v>2576.8000000000002</v>
          </cell>
          <cell r="L335">
            <v>3311.7</v>
          </cell>
          <cell r="M335">
            <v>1932.6</v>
          </cell>
          <cell r="P335">
            <v>3311.7</v>
          </cell>
          <cell r="Q335">
            <v>1932.6</v>
          </cell>
          <cell r="R335">
            <v>11039</v>
          </cell>
          <cell r="S335">
            <v>6442</v>
          </cell>
          <cell r="T335">
            <v>99351</v>
          </cell>
          <cell r="U335">
            <v>57978</v>
          </cell>
          <cell r="V335">
            <v>135.6</v>
          </cell>
          <cell r="W335">
            <v>147.94999999999999</v>
          </cell>
          <cell r="X335">
            <v>0.92300000000000004</v>
          </cell>
          <cell r="Y335">
            <v>0.92300000000000004</v>
          </cell>
          <cell r="Z335">
            <v>125.1588</v>
          </cell>
          <cell r="AA335">
            <v>136.55785</v>
          </cell>
          <cell r="AB335">
            <v>0.33300000000000002</v>
          </cell>
          <cell r="AC335">
            <v>0.25</v>
          </cell>
          <cell r="AD335">
            <v>264.33525249523007</v>
          </cell>
          <cell r="AE335">
            <v>106.14182926869455</v>
          </cell>
          <cell r="AF335">
            <v>79.829246253559475</v>
          </cell>
          <cell r="AG335">
            <v>32.054832439145756</v>
          </cell>
          <cell r="AH335">
            <v>344.16449874878953</v>
          </cell>
          <cell r="AI335">
            <v>138.19666170784029</v>
          </cell>
          <cell r="AJ335">
            <v>482.36116045662982</v>
          </cell>
          <cell r="AK335">
            <v>141.47336893171774</v>
          </cell>
          <cell r="AL335">
            <v>1</v>
          </cell>
          <cell r="AM335">
            <v>141.47336893171774</v>
          </cell>
          <cell r="AN335">
            <v>5.8972762056118873</v>
          </cell>
          <cell r="AO335">
            <v>1</v>
          </cell>
          <cell r="AP335">
            <v>5.8972762056118873</v>
          </cell>
          <cell r="AQ335">
            <v>627.06950859361882</v>
          </cell>
          <cell r="AR335">
            <v>1256.8013141875783</v>
          </cell>
          <cell r="AS335">
            <v>314.20032854689458</v>
          </cell>
          <cell r="AT335">
            <v>1571</v>
          </cell>
        </row>
        <row r="336">
          <cell r="B336" t="str">
            <v>A16.07.161</v>
          </cell>
          <cell r="C336" t="str">
            <v>Припасовка и фиксация ортодонческого кольца (коронки)</v>
          </cell>
          <cell r="D336" t="str">
            <v xml:space="preserve">Врач-стоматолог-терапевт </v>
          </cell>
          <cell r="E336" t="str">
            <v xml:space="preserve">Медицинская сестра </v>
          </cell>
          <cell r="F336">
            <v>22078</v>
          </cell>
          <cell r="G336">
            <v>12884</v>
          </cell>
          <cell r="J336">
            <v>4415.6000000000004</v>
          </cell>
          <cell r="K336">
            <v>2576.8000000000002</v>
          </cell>
          <cell r="L336">
            <v>3311.7</v>
          </cell>
          <cell r="M336">
            <v>1932.6</v>
          </cell>
          <cell r="P336">
            <v>3311.7</v>
          </cell>
          <cell r="Q336">
            <v>1932.6</v>
          </cell>
          <cell r="R336">
            <v>11039</v>
          </cell>
          <cell r="S336">
            <v>6442</v>
          </cell>
          <cell r="T336">
            <v>99351</v>
          </cell>
          <cell r="U336">
            <v>57978</v>
          </cell>
          <cell r="V336">
            <v>135.6</v>
          </cell>
          <cell r="W336">
            <v>147.94999999999999</v>
          </cell>
          <cell r="X336">
            <v>0.92300000000000004</v>
          </cell>
          <cell r="Y336">
            <v>0.92300000000000004</v>
          </cell>
          <cell r="Z336">
            <v>125.1588</v>
          </cell>
          <cell r="AA336">
            <v>136.55785</v>
          </cell>
          <cell r="AB336">
            <v>0.5</v>
          </cell>
          <cell r="AC336">
            <v>8.3000000000000004E-2</v>
          </cell>
          <cell r="AD336">
            <v>396.89977852136644</v>
          </cell>
          <cell r="AE336">
            <v>35.239087317206589</v>
          </cell>
          <cell r="AF336">
            <v>119.86373311345267</v>
          </cell>
          <cell r="AG336">
            <v>10.64220436979639</v>
          </cell>
          <cell r="AH336">
            <v>516.76351163481911</v>
          </cell>
          <cell r="AI336">
            <v>45.881291687002978</v>
          </cell>
          <cell r="AJ336">
            <v>562.64480332182211</v>
          </cell>
          <cell r="AK336">
            <v>141.47336893171774</v>
          </cell>
          <cell r="AL336">
            <v>1</v>
          </cell>
          <cell r="AM336">
            <v>141.47336893171774</v>
          </cell>
          <cell r="AN336">
            <v>5.8972762056118873</v>
          </cell>
          <cell r="AO336">
            <v>1</v>
          </cell>
          <cell r="AP336">
            <v>5.8972762056118873</v>
          </cell>
          <cell r="AQ336">
            <v>731.43824431836879</v>
          </cell>
          <cell r="AR336">
            <v>1441.4536927775205</v>
          </cell>
          <cell r="AS336">
            <v>360.36342319438012</v>
          </cell>
          <cell r="AT336">
            <v>1802</v>
          </cell>
        </row>
        <row r="337">
          <cell r="B337" t="str">
            <v>A16.07.162</v>
          </cell>
          <cell r="C337" t="str">
            <v>Фиксация металической лигатуры к брекету</v>
          </cell>
          <cell r="D337" t="str">
            <v xml:space="preserve">Врач-стоматолог-терапевт </v>
          </cell>
          <cell r="E337" t="str">
            <v xml:space="preserve">Медицинская сестра </v>
          </cell>
          <cell r="F337">
            <v>22078</v>
          </cell>
          <cell r="G337">
            <v>12884</v>
          </cell>
          <cell r="J337">
            <v>4415.6000000000004</v>
          </cell>
          <cell r="K337">
            <v>2576.8000000000002</v>
          </cell>
          <cell r="L337">
            <v>3311.7</v>
          </cell>
          <cell r="M337">
            <v>1932.6</v>
          </cell>
          <cell r="P337">
            <v>3311.7</v>
          </cell>
          <cell r="Q337">
            <v>1932.6</v>
          </cell>
          <cell r="R337">
            <v>11039</v>
          </cell>
          <cell r="S337">
            <v>6442</v>
          </cell>
          <cell r="T337">
            <v>99351</v>
          </cell>
          <cell r="U337">
            <v>57978</v>
          </cell>
          <cell r="V337">
            <v>135.6</v>
          </cell>
          <cell r="W337">
            <v>147.94999999999999</v>
          </cell>
          <cell r="X337">
            <v>0.92300000000000004</v>
          </cell>
          <cell r="Y337">
            <v>0.92300000000000004</v>
          </cell>
          <cell r="Z337">
            <v>125.1588</v>
          </cell>
          <cell r="AA337">
            <v>136.55785</v>
          </cell>
          <cell r="AB337">
            <v>0.5</v>
          </cell>
          <cell r="AC337">
            <v>8.3000000000000004E-2</v>
          </cell>
          <cell r="AD337">
            <v>396.89977852136644</v>
          </cell>
          <cell r="AE337">
            <v>35.239087317206589</v>
          </cell>
          <cell r="AF337">
            <v>119.86373311345267</v>
          </cell>
          <cell r="AG337">
            <v>10.64220436979639</v>
          </cell>
          <cell r="AH337">
            <v>516.76351163481911</v>
          </cell>
          <cell r="AI337">
            <v>45.881291687002978</v>
          </cell>
          <cell r="AJ337">
            <v>562.64480332182211</v>
          </cell>
          <cell r="AK337">
            <v>141.47336893171774</v>
          </cell>
          <cell r="AL337">
            <v>1</v>
          </cell>
          <cell r="AM337">
            <v>141.47336893171774</v>
          </cell>
          <cell r="AN337">
            <v>5.8972762056118873</v>
          </cell>
          <cell r="AO337">
            <v>1</v>
          </cell>
          <cell r="AP337">
            <v>5.8972762056118873</v>
          </cell>
          <cell r="AQ337">
            <v>731.43824431836879</v>
          </cell>
          <cell r="AR337">
            <v>1441.4536927775205</v>
          </cell>
          <cell r="AS337">
            <v>360.36342319438012</v>
          </cell>
          <cell r="AT337">
            <v>1802</v>
          </cell>
        </row>
        <row r="338">
          <cell r="B338" t="str">
            <v>A16.07.163</v>
          </cell>
          <cell r="C338" t="str">
            <v>Введение пружины, активация</v>
          </cell>
          <cell r="D338" t="str">
            <v xml:space="preserve">Врач-стоматолог-терапевт </v>
          </cell>
          <cell r="E338" t="str">
            <v xml:space="preserve">Медицинская сестра </v>
          </cell>
          <cell r="F338">
            <v>22078</v>
          </cell>
          <cell r="G338">
            <v>12884</v>
          </cell>
          <cell r="J338">
            <v>4415.6000000000004</v>
          </cell>
          <cell r="K338">
            <v>2576.8000000000002</v>
          </cell>
          <cell r="L338">
            <v>3311.7</v>
          </cell>
          <cell r="M338">
            <v>1932.6</v>
          </cell>
          <cell r="P338">
            <v>3311.7</v>
          </cell>
          <cell r="Q338">
            <v>1932.6</v>
          </cell>
          <cell r="R338">
            <v>11039</v>
          </cell>
          <cell r="S338">
            <v>6442</v>
          </cell>
          <cell r="T338">
            <v>99351</v>
          </cell>
          <cell r="U338">
            <v>57978</v>
          </cell>
          <cell r="V338">
            <v>135.6</v>
          </cell>
          <cell r="W338">
            <v>147.94999999999999</v>
          </cell>
          <cell r="X338">
            <v>0.92300000000000004</v>
          </cell>
          <cell r="Y338">
            <v>0.92300000000000004</v>
          </cell>
          <cell r="Z338">
            <v>125.1588</v>
          </cell>
          <cell r="AA338">
            <v>136.55785</v>
          </cell>
          <cell r="AB338">
            <v>0.41699999999999998</v>
          </cell>
          <cell r="AC338">
            <v>8.3000000000000004E-2</v>
          </cell>
          <cell r="AD338">
            <v>331.0144152868196</v>
          </cell>
          <cell r="AE338">
            <v>35.239087317206589</v>
          </cell>
          <cell r="AF338">
            <v>99.966353416619512</v>
          </cell>
          <cell r="AG338">
            <v>10.64220436979639</v>
          </cell>
          <cell r="AH338">
            <v>430.98076870343914</v>
          </cell>
          <cell r="AI338">
            <v>45.881291687002978</v>
          </cell>
          <cell r="AJ338">
            <v>476.86206039044214</v>
          </cell>
          <cell r="AK338">
            <v>121.3322203531027</v>
          </cell>
          <cell r="AL338">
            <v>1</v>
          </cell>
          <cell r="AM338">
            <v>121.3322203531027</v>
          </cell>
          <cell r="AN338">
            <v>5.0576982895470737</v>
          </cell>
          <cell r="AO338">
            <v>1</v>
          </cell>
          <cell r="AP338">
            <v>5.0576982895470737</v>
          </cell>
          <cell r="AQ338">
            <v>619.92067850757485</v>
          </cell>
          <cell r="AR338">
            <v>1223.1726575406667</v>
          </cell>
          <cell r="AS338">
            <v>305.79316438516668</v>
          </cell>
          <cell r="AT338">
            <v>1529</v>
          </cell>
        </row>
        <row r="339">
          <cell r="B339" t="str">
            <v>A16.07.164</v>
          </cell>
          <cell r="C339" t="str">
            <v>Замена одной лигатуры</v>
          </cell>
          <cell r="D339" t="str">
            <v xml:space="preserve">Врач-стоматолог-терапевт </v>
          </cell>
          <cell r="E339" t="str">
            <v xml:space="preserve">Медицинская сестра </v>
          </cell>
          <cell r="F339">
            <v>22078</v>
          </cell>
          <cell r="G339">
            <v>12884</v>
          </cell>
          <cell r="J339">
            <v>4415.6000000000004</v>
          </cell>
          <cell r="K339">
            <v>2576.8000000000002</v>
          </cell>
          <cell r="L339">
            <v>3311.7</v>
          </cell>
          <cell r="M339">
            <v>1932.6</v>
          </cell>
          <cell r="P339">
            <v>3311.7</v>
          </cell>
          <cell r="Q339">
            <v>1932.6</v>
          </cell>
          <cell r="R339">
            <v>11039</v>
          </cell>
          <cell r="S339">
            <v>6442</v>
          </cell>
          <cell r="T339">
            <v>99351</v>
          </cell>
          <cell r="U339">
            <v>57978</v>
          </cell>
          <cell r="V339">
            <v>135.6</v>
          </cell>
          <cell r="W339">
            <v>147.94999999999999</v>
          </cell>
          <cell r="X339">
            <v>0.92300000000000004</v>
          </cell>
          <cell r="Y339">
            <v>0.92300000000000004</v>
          </cell>
          <cell r="Z339">
            <v>125.1588</v>
          </cell>
          <cell r="AA339">
            <v>136.55785</v>
          </cell>
          <cell r="AB339">
            <v>0.16700000000000001</v>
          </cell>
          <cell r="AC339">
            <v>0.16700000000000001</v>
          </cell>
          <cell r="AD339">
            <v>132.56452602613641</v>
          </cell>
          <cell r="AE339">
            <v>70.902741951487968</v>
          </cell>
          <cell r="AF339">
            <v>40.034486859893192</v>
          </cell>
          <cell r="AG339">
            <v>21.412628069349367</v>
          </cell>
          <cell r="AH339">
            <v>172.59901288602958</v>
          </cell>
          <cell r="AI339">
            <v>92.315370020837335</v>
          </cell>
          <cell r="AJ339">
            <v>264.91438290686693</v>
          </cell>
          <cell r="AK339">
            <v>81.049923195872609</v>
          </cell>
          <cell r="AL339">
            <v>1</v>
          </cell>
          <cell r="AM339">
            <v>81.049923195872609</v>
          </cell>
          <cell r="AN339">
            <v>3.3785424574174452</v>
          </cell>
          <cell r="AO339">
            <v>1</v>
          </cell>
          <cell r="AP339">
            <v>3.3785424574174452</v>
          </cell>
          <cell r="AQ339">
            <v>344.38869777892705</v>
          </cell>
          <cell r="AR339">
            <v>693.73154633908405</v>
          </cell>
          <cell r="AS339">
            <v>173.43288658477101</v>
          </cell>
          <cell r="AT339">
            <v>867</v>
          </cell>
        </row>
        <row r="340">
          <cell r="B340" t="str">
            <v>A16.07.165</v>
          </cell>
          <cell r="C340" t="str">
            <v>Припасовка и наложение лицевой дуги с дополнительными элементами</v>
          </cell>
          <cell r="D340" t="str">
            <v xml:space="preserve">Врач-стоматолог-терапевт </v>
          </cell>
          <cell r="E340" t="str">
            <v xml:space="preserve">Медицинская сестра </v>
          </cell>
          <cell r="F340">
            <v>22078</v>
          </cell>
          <cell r="G340">
            <v>12884</v>
          </cell>
          <cell r="J340">
            <v>4415.6000000000004</v>
          </cell>
          <cell r="K340">
            <v>2576.8000000000002</v>
          </cell>
          <cell r="L340">
            <v>3311.7</v>
          </cell>
          <cell r="M340">
            <v>1932.6</v>
          </cell>
          <cell r="P340">
            <v>3311.7</v>
          </cell>
          <cell r="Q340">
            <v>1932.6</v>
          </cell>
          <cell r="R340">
            <v>11039</v>
          </cell>
          <cell r="S340">
            <v>6442</v>
          </cell>
          <cell r="T340">
            <v>99351</v>
          </cell>
          <cell r="U340">
            <v>57978</v>
          </cell>
          <cell r="V340">
            <v>135.6</v>
          </cell>
          <cell r="W340">
            <v>147.94999999999999</v>
          </cell>
          <cell r="X340">
            <v>0.92300000000000004</v>
          </cell>
          <cell r="Y340">
            <v>0.92300000000000004</v>
          </cell>
          <cell r="Z340">
            <v>125.1588</v>
          </cell>
          <cell r="AA340">
            <v>136.55785</v>
          </cell>
          <cell r="AB340">
            <v>1</v>
          </cell>
          <cell r="AC340">
            <v>1</v>
          </cell>
          <cell r="AD340">
            <v>793.79955704273289</v>
          </cell>
          <cell r="AE340">
            <v>424.5673170747782</v>
          </cell>
          <cell r="AF340">
            <v>239.72746622690534</v>
          </cell>
          <cell r="AG340">
            <v>128.21932975658302</v>
          </cell>
          <cell r="AH340">
            <v>1033.5270232696382</v>
          </cell>
          <cell r="AI340">
            <v>552.78664683136117</v>
          </cell>
          <cell r="AJ340">
            <v>1586.3136701009994</v>
          </cell>
          <cell r="AK340">
            <v>485.32888141241079</v>
          </cell>
          <cell r="AL340">
            <v>1</v>
          </cell>
          <cell r="AM340">
            <v>485.32888141241079</v>
          </cell>
          <cell r="AN340">
            <v>20.230793158188295</v>
          </cell>
          <cell r="AO340">
            <v>1</v>
          </cell>
          <cell r="AP340">
            <v>20.230793158188295</v>
          </cell>
          <cell r="AQ340">
            <v>2062.2077711312991</v>
          </cell>
          <cell r="AR340">
            <v>4154.0811158028973</v>
          </cell>
          <cell r="AS340">
            <v>1038.5202789507243</v>
          </cell>
          <cell r="AT340">
            <v>5193</v>
          </cell>
        </row>
        <row r="341">
          <cell r="B341" t="str">
            <v>A16.07.166</v>
          </cell>
          <cell r="C341" t="str">
            <v>Припасовка и наложение лицевой маски</v>
          </cell>
          <cell r="D341" t="str">
            <v xml:space="preserve">Врач-стоматолог-терапевт </v>
          </cell>
          <cell r="E341" t="str">
            <v xml:space="preserve">Медицинская сестра </v>
          </cell>
          <cell r="F341">
            <v>22078</v>
          </cell>
          <cell r="G341">
            <v>12884</v>
          </cell>
          <cell r="J341">
            <v>4415.6000000000004</v>
          </cell>
          <cell r="K341">
            <v>2576.8000000000002</v>
          </cell>
          <cell r="L341">
            <v>3311.7</v>
          </cell>
          <cell r="M341">
            <v>1932.6</v>
          </cell>
          <cell r="P341">
            <v>3311.7</v>
          </cell>
          <cell r="Q341">
            <v>1932.6</v>
          </cell>
          <cell r="R341">
            <v>11039</v>
          </cell>
          <cell r="S341">
            <v>6442</v>
          </cell>
          <cell r="T341">
            <v>99351</v>
          </cell>
          <cell r="U341">
            <v>57978</v>
          </cell>
          <cell r="V341">
            <v>135.6</v>
          </cell>
          <cell r="W341">
            <v>147.94999999999999</v>
          </cell>
          <cell r="X341">
            <v>0.92300000000000004</v>
          </cell>
          <cell r="Y341">
            <v>0.92300000000000004</v>
          </cell>
          <cell r="Z341">
            <v>125.1588</v>
          </cell>
          <cell r="AA341">
            <v>136.55785</v>
          </cell>
          <cell r="AB341">
            <v>2</v>
          </cell>
          <cell r="AC341">
            <v>1.5</v>
          </cell>
          <cell r="AD341">
            <v>1587.5991140854658</v>
          </cell>
          <cell r="AE341">
            <v>636.8509756121673</v>
          </cell>
          <cell r="AF341">
            <v>479.45493245381067</v>
          </cell>
          <cell r="AG341">
            <v>192.32899463487453</v>
          </cell>
          <cell r="AH341">
            <v>2067.0540465392764</v>
          </cell>
          <cell r="AI341">
            <v>829.17997024704187</v>
          </cell>
          <cell r="AJ341">
            <v>2896.2340167863185</v>
          </cell>
          <cell r="AK341">
            <v>849.3255424717189</v>
          </cell>
          <cell r="AL341">
            <v>1</v>
          </cell>
          <cell r="AM341">
            <v>849.3255424717189</v>
          </cell>
          <cell r="AN341">
            <v>35.403888026829513</v>
          </cell>
          <cell r="AO341">
            <v>1</v>
          </cell>
          <cell r="AP341">
            <v>35.403888026829513</v>
          </cell>
          <cell r="AQ341">
            <v>3765.1042218222142</v>
          </cell>
          <cell r="AR341">
            <v>7546.0676691070812</v>
          </cell>
          <cell r="AS341">
            <v>1886.5169172767703</v>
          </cell>
          <cell r="AT341">
            <v>9433</v>
          </cell>
        </row>
        <row r="342">
          <cell r="B342" t="str">
            <v>A16.07.167</v>
          </cell>
          <cell r="C342" t="str">
            <v>Припасовка и фиксация губного бампера</v>
          </cell>
          <cell r="D342" t="str">
            <v xml:space="preserve">Врач-стоматолог-терапевт </v>
          </cell>
          <cell r="E342" t="str">
            <v xml:space="preserve">Медицинская сестра </v>
          </cell>
          <cell r="F342">
            <v>22078</v>
          </cell>
          <cell r="G342">
            <v>12884</v>
          </cell>
          <cell r="J342">
            <v>4415.6000000000004</v>
          </cell>
          <cell r="K342">
            <v>2576.8000000000002</v>
          </cell>
          <cell r="L342">
            <v>3311.7</v>
          </cell>
          <cell r="M342">
            <v>1932.6</v>
          </cell>
          <cell r="P342">
            <v>3311.7</v>
          </cell>
          <cell r="Q342">
            <v>1932.6</v>
          </cell>
          <cell r="R342">
            <v>11039</v>
          </cell>
          <cell r="S342">
            <v>6442</v>
          </cell>
          <cell r="T342">
            <v>99351</v>
          </cell>
          <cell r="U342">
            <v>57978</v>
          </cell>
          <cell r="V342">
            <v>135.6</v>
          </cell>
          <cell r="W342">
            <v>147.94999999999999</v>
          </cell>
          <cell r="X342">
            <v>0.92300000000000004</v>
          </cell>
          <cell r="Y342">
            <v>0.92300000000000004</v>
          </cell>
          <cell r="Z342">
            <v>125.1588</v>
          </cell>
          <cell r="AA342">
            <v>136.55785</v>
          </cell>
          <cell r="AB342">
            <v>0.5</v>
          </cell>
          <cell r="AC342">
            <v>0.25</v>
          </cell>
          <cell r="AD342">
            <v>396.89977852136644</v>
          </cell>
          <cell r="AE342">
            <v>106.14182926869455</v>
          </cell>
          <cell r="AF342">
            <v>119.86373311345267</v>
          </cell>
          <cell r="AG342">
            <v>32.054832439145756</v>
          </cell>
          <cell r="AH342">
            <v>516.76351163481911</v>
          </cell>
          <cell r="AI342">
            <v>138.19666170784029</v>
          </cell>
          <cell r="AJ342">
            <v>654.96017334265935</v>
          </cell>
          <cell r="AK342">
            <v>181.99833052965405</v>
          </cell>
          <cell r="AL342">
            <v>1</v>
          </cell>
          <cell r="AM342">
            <v>181.99833052965405</v>
          </cell>
          <cell r="AN342">
            <v>7.586547434320611</v>
          </cell>
          <cell r="AO342">
            <v>1</v>
          </cell>
          <cell r="AP342">
            <v>7.586547434320611</v>
          </cell>
          <cell r="AQ342">
            <v>851.44822534545722</v>
          </cell>
          <cell r="AR342">
            <v>1695.9932766520913</v>
          </cell>
          <cell r="AS342">
            <v>423.99831916302281</v>
          </cell>
          <cell r="AT342">
            <v>2120</v>
          </cell>
        </row>
        <row r="343">
          <cell r="B343" t="str">
            <v>A16.07.168</v>
          </cell>
          <cell r="C343" t="str">
            <v>Активация губного бампера</v>
          </cell>
          <cell r="D343" t="str">
            <v xml:space="preserve">Врач-стоматолог-терапевт </v>
          </cell>
          <cell r="E343" t="str">
            <v xml:space="preserve">Медицинская сестра </v>
          </cell>
          <cell r="F343">
            <v>22078</v>
          </cell>
          <cell r="G343">
            <v>12884</v>
          </cell>
          <cell r="J343">
            <v>4415.6000000000004</v>
          </cell>
          <cell r="K343">
            <v>2576.8000000000002</v>
          </cell>
          <cell r="L343">
            <v>3311.7</v>
          </cell>
          <cell r="M343">
            <v>1932.6</v>
          </cell>
          <cell r="P343">
            <v>3311.7</v>
          </cell>
          <cell r="Q343">
            <v>1932.6</v>
          </cell>
          <cell r="R343">
            <v>11039</v>
          </cell>
          <cell r="S343">
            <v>6442</v>
          </cell>
          <cell r="T343">
            <v>99351</v>
          </cell>
          <cell r="U343">
            <v>57978</v>
          </cell>
          <cell r="V343">
            <v>135.6</v>
          </cell>
          <cell r="W343">
            <v>147.94999999999999</v>
          </cell>
          <cell r="X343">
            <v>0.92300000000000004</v>
          </cell>
          <cell r="Y343">
            <v>0.92300000000000004</v>
          </cell>
          <cell r="Z343">
            <v>125.1588</v>
          </cell>
          <cell r="AA343">
            <v>136.55785</v>
          </cell>
          <cell r="AB343">
            <v>0.25</v>
          </cell>
          <cell r="AC343">
            <v>0.25</v>
          </cell>
          <cell r="AD343">
            <v>198.44988926068322</v>
          </cell>
          <cell r="AE343">
            <v>106.14182926869455</v>
          </cell>
          <cell r="AF343">
            <v>59.931866556726334</v>
          </cell>
          <cell r="AG343">
            <v>32.054832439145756</v>
          </cell>
          <cell r="AH343">
            <v>258.38175581740956</v>
          </cell>
          <cell r="AI343">
            <v>138.19666170784029</v>
          </cell>
          <cell r="AJ343">
            <v>396.57841752524985</v>
          </cell>
          <cell r="AK343">
            <v>121.3322203531027</v>
          </cell>
          <cell r="AL343">
            <v>1</v>
          </cell>
          <cell r="AM343">
            <v>121.3322203531027</v>
          </cell>
          <cell r="AN343">
            <v>5.0576982895470737</v>
          </cell>
          <cell r="AO343">
            <v>1</v>
          </cell>
          <cell r="AP343">
            <v>5.0576982895470737</v>
          </cell>
          <cell r="AQ343">
            <v>515.55194278282477</v>
          </cell>
          <cell r="AR343">
            <v>1038.5202789507243</v>
          </cell>
          <cell r="AS343">
            <v>259.63006973768108</v>
          </cell>
          <cell r="AT343">
            <v>1298</v>
          </cell>
        </row>
        <row r="344">
          <cell r="B344" t="str">
            <v>A16.07.169</v>
          </cell>
          <cell r="C344" t="str">
            <v>Припасовка и фиксация небного бюгеля на опорных коронках</v>
          </cell>
          <cell r="D344" t="str">
            <v xml:space="preserve">Врач-стоматолог-терапевт </v>
          </cell>
          <cell r="E344" t="str">
            <v xml:space="preserve">Медицинская сестра </v>
          </cell>
          <cell r="F344">
            <v>22078</v>
          </cell>
          <cell r="G344">
            <v>12884</v>
          </cell>
          <cell r="J344">
            <v>4415.6000000000004</v>
          </cell>
          <cell r="K344">
            <v>2576.8000000000002</v>
          </cell>
          <cell r="L344">
            <v>3311.7</v>
          </cell>
          <cell r="M344">
            <v>1932.6</v>
          </cell>
          <cell r="P344">
            <v>3311.7</v>
          </cell>
          <cell r="Q344">
            <v>1932.6</v>
          </cell>
          <cell r="R344">
            <v>11039</v>
          </cell>
          <cell r="S344">
            <v>6442</v>
          </cell>
          <cell r="T344">
            <v>99351</v>
          </cell>
          <cell r="U344">
            <v>57978</v>
          </cell>
          <cell r="V344">
            <v>135.6</v>
          </cell>
          <cell r="W344">
            <v>147.94999999999999</v>
          </cell>
          <cell r="X344">
            <v>0.92300000000000004</v>
          </cell>
          <cell r="Y344">
            <v>0.92300000000000004</v>
          </cell>
          <cell r="Z344">
            <v>125.1588</v>
          </cell>
          <cell r="AA344">
            <v>136.55785</v>
          </cell>
          <cell r="AB344">
            <v>0.5</v>
          </cell>
          <cell r="AC344">
            <v>0.16700000000000001</v>
          </cell>
          <cell r="AD344">
            <v>396.89977852136644</v>
          </cell>
          <cell r="AE344">
            <v>70.902741951487968</v>
          </cell>
          <cell r="AF344">
            <v>119.86373311345267</v>
          </cell>
          <cell r="AG344">
            <v>21.412628069349367</v>
          </cell>
          <cell r="AH344">
            <v>516.76351163481911</v>
          </cell>
          <cell r="AI344">
            <v>92.315370020837335</v>
          </cell>
          <cell r="AJ344">
            <v>609.07888165565646</v>
          </cell>
          <cell r="AK344">
            <v>161.857181951039</v>
          </cell>
          <cell r="AL344">
            <v>1</v>
          </cell>
          <cell r="AM344">
            <v>161.857181951039</v>
          </cell>
          <cell r="AN344">
            <v>6.7469695182557965</v>
          </cell>
          <cell r="AO344">
            <v>1</v>
          </cell>
          <cell r="AP344">
            <v>6.7469695182557965</v>
          </cell>
          <cell r="AQ344">
            <v>791.80254615235344</v>
          </cell>
          <cell r="AR344">
            <v>1569.4855792773046</v>
          </cell>
          <cell r="AS344">
            <v>392.37139481932616</v>
          </cell>
          <cell r="AT344">
            <v>1962</v>
          </cell>
        </row>
        <row r="345">
          <cell r="B345" t="str">
            <v>A16.07.170</v>
          </cell>
          <cell r="C345" t="str">
            <v>Активация небного бюгеля</v>
          </cell>
          <cell r="D345" t="str">
            <v xml:space="preserve">Врач-стоматолог-терапевт </v>
          </cell>
          <cell r="E345" t="str">
            <v xml:space="preserve">Медицинская сестра </v>
          </cell>
          <cell r="F345">
            <v>22078</v>
          </cell>
          <cell r="G345">
            <v>12884</v>
          </cell>
          <cell r="J345">
            <v>4415.6000000000004</v>
          </cell>
          <cell r="K345">
            <v>2576.8000000000002</v>
          </cell>
          <cell r="L345">
            <v>3311.7</v>
          </cell>
          <cell r="M345">
            <v>1932.6</v>
          </cell>
          <cell r="P345">
            <v>3311.7</v>
          </cell>
          <cell r="Q345">
            <v>1932.6</v>
          </cell>
          <cell r="R345">
            <v>11039</v>
          </cell>
          <cell r="S345">
            <v>6442</v>
          </cell>
          <cell r="T345">
            <v>99351</v>
          </cell>
          <cell r="U345">
            <v>57978</v>
          </cell>
          <cell r="V345">
            <v>135.6</v>
          </cell>
          <cell r="W345">
            <v>147.94999999999999</v>
          </cell>
          <cell r="X345">
            <v>0.92300000000000004</v>
          </cell>
          <cell r="Y345">
            <v>0.92300000000000004</v>
          </cell>
          <cell r="Z345">
            <v>125.1588</v>
          </cell>
          <cell r="AA345">
            <v>136.55785</v>
          </cell>
          <cell r="AB345">
            <v>0.25</v>
          </cell>
          <cell r="AC345">
            <v>0</v>
          </cell>
          <cell r="AD345">
            <v>198.44988926068322</v>
          </cell>
          <cell r="AE345">
            <v>0</v>
          </cell>
          <cell r="AF345">
            <v>59.931866556726334</v>
          </cell>
          <cell r="AG345">
            <v>0</v>
          </cell>
          <cell r="AH345">
            <v>258.38175581740956</v>
          </cell>
          <cell r="AI345">
            <v>0</v>
          </cell>
          <cell r="AJ345">
            <v>258.38175581740956</v>
          </cell>
          <cell r="AK345">
            <v>60.666110176551349</v>
          </cell>
          <cell r="AL345">
            <v>1</v>
          </cell>
          <cell r="AM345">
            <v>60.666110176551349</v>
          </cell>
          <cell r="AN345">
            <v>2.5288491447735368</v>
          </cell>
          <cell r="AO345">
            <v>1</v>
          </cell>
          <cell r="AP345">
            <v>2.5288491447735368</v>
          </cell>
          <cell r="AQ345">
            <v>335.89628256263245</v>
          </cell>
          <cell r="AR345">
            <v>657.47299770136692</v>
          </cell>
          <cell r="AS345">
            <v>164.36824942534173</v>
          </cell>
          <cell r="AT345">
            <v>822</v>
          </cell>
        </row>
        <row r="346">
          <cell r="B346" t="str">
            <v>A16.07.171</v>
          </cell>
          <cell r="C346" t="str">
            <v>Снятие ортодонтической коронки</v>
          </cell>
          <cell r="D346" t="str">
            <v xml:space="preserve">Врач-стоматолог-терапевт </v>
          </cell>
          <cell r="E346" t="str">
            <v xml:space="preserve">Медицинская сестра </v>
          </cell>
          <cell r="F346">
            <v>22078</v>
          </cell>
          <cell r="G346">
            <v>12884</v>
          </cell>
          <cell r="J346">
            <v>4415.6000000000004</v>
          </cell>
          <cell r="K346">
            <v>2576.8000000000002</v>
          </cell>
          <cell r="L346">
            <v>3311.7</v>
          </cell>
          <cell r="M346">
            <v>1932.6</v>
          </cell>
          <cell r="P346">
            <v>3311.7</v>
          </cell>
          <cell r="Q346">
            <v>1932.6</v>
          </cell>
          <cell r="R346">
            <v>11039</v>
          </cell>
          <cell r="S346">
            <v>6442</v>
          </cell>
          <cell r="T346">
            <v>99351</v>
          </cell>
          <cell r="U346">
            <v>57978</v>
          </cell>
          <cell r="V346">
            <v>135.6</v>
          </cell>
          <cell r="W346">
            <v>147.94999999999999</v>
          </cell>
          <cell r="X346">
            <v>0.92300000000000004</v>
          </cell>
          <cell r="Y346">
            <v>0.92300000000000004</v>
          </cell>
          <cell r="Z346">
            <v>125.1588</v>
          </cell>
          <cell r="AA346">
            <v>136.55785</v>
          </cell>
          <cell r="AB346">
            <v>0.17</v>
          </cell>
          <cell r="AC346">
            <v>0.16700000000000001</v>
          </cell>
          <cell r="AD346">
            <v>134.94592469726459</v>
          </cell>
          <cell r="AE346">
            <v>70.902741951487968</v>
          </cell>
          <cell r="AF346">
            <v>40.753669258573908</v>
          </cell>
          <cell r="AG346">
            <v>21.412628069349367</v>
          </cell>
          <cell r="AH346">
            <v>175.69959395583851</v>
          </cell>
          <cell r="AI346">
            <v>92.315370020837335</v>
          </cell>
          <cell r="AJ346">
            <v>268.01496397667586</v>
          </cell>
          <cell r="AK346">
            <v>81.77791651799123</v>
          </cell>
          <cell r="AL346">
            <v>1</v>
          </cell>
          <cell r="AM346">
            <v>81.77791651799123</v>
          </cell>
          <cell r="AN346">
            <v>3.4088886471547277</v>
          </cell>
          <cell r="AO346">
            <v>1</v>
          </cell>
          <cell r="AP346">
            <v>3.4088886471547277</v>
          </cell>
          <cell r="AQ346">
            <v>348.4194531696786</v>
          </cell>
          <cell r="AR346">
            <v>701.62122231150045</v>
          </cell>
          <cell r="AS346">
            <v>175.40530557787511</v>
          </cell>
          <cell r="AT346">
            <v>877</v>
          </cell>
        </row>
        <row r="347">
          <cell r="B347" t="str">
            <v>A16.07.172</v>
          </cell>
          <cell r="C347" t="str">
            <v>Снятие одного брекета</v>
          </cell>
          <cell r="D347" t="str">
            <v xml:space="preserve">Врач-стоматолог-терапевт </v>
          </cell>
          <cell r="E347" t="str">
            <v xml:space="preserve">Медицинская сестра </v>
          </cell>
          <cell r="F347">
            <v>22078</v>
          </cell>
          <cell r="G347">
            <v>12884</v>
          </cell>
          <cell r="J347">
            <v>4415.6000000000004</v>
          </cell>
          <cell r="K347">
            <v>2576.8000000000002</v>
          </cell>
          <cell r="L347">
            <v>3311.7</v>
          </cell>
          <cell r="M347">
            <v>1932.6</v>
          </cell>
          <cell r="P347">
            <v>3311.7</v>
          </cell>
          <cell r="Q347">
            <v>1932.6</v>
          </cell>
          <cell r="R347">
            <v>11039</v>
          </cell>
          <cell r="S347">
            <v>6442</v>
          </cell>
          <cell r="T347">
            <v>99351</v>
          </cell>
          <cell r="U347">
            <v>57978</v>
          </cell>
          <cell r="V347">
            <v>135.6</v>
          </cell>
          <cell r="W347">
            <v>147.94999999999999</v>
          </cell>
          <cell r="X347">
            <v>0.92300000000000004</v>
          </cell>
          <cell r="Y347">
            <v>0.92300000000000004</v>
          </cell>
          <cell r="Z347">
            <v>125.1588</v>
          </cell>
          <cell r="AA347">
            <v>136.55785</v>
          </cell>
          <cell r="AB347">
            <v>0.25</v>
          </cell>
          <cell r="AC347">
            <v>0.25</v>
          </cell>
          <cell r="AD347">
            <v>198.44988926068322</v>
          </cell>
          <cell r="AE347">
            <v>106.14182926869455</v>
          </cell>
          <cell r="AF347">
            <v>59.931866556726334</v>
          </cell>
          <cell r="AG347">
            <v>32.054832439145756</v>
          </cell>
          <cell r="AH347">
            <v>258.38175581740956</v>
          </cell>
          <cell r="AI347">
            <v>138.19666170784029</v>
          </cell>
          <cell r="AJ347">
            <v>396.57841752524985</v>
          </cell>
          <cell r="AK347">
            <v>121.3322203531027</v>
          </cell>
          <cell r="AL347">
            <v>1</v>
          </cell>
          <cell r="AM347">
            <v>121.3322203531027</v>
          </cell>
          <cell r="AN347">
            <v>5.0576982895470737</v>
          </cell>
          <cell r="AO347">
            <v>1</v>
          </cell>
          <cell r="AP347">
            <v>5.0576982895470737</v>
          </cell>
          <cell r="AQ347">
            <v>515.55194278282477</v>
          </cell>
          <cell r="AR347">
            <v>1038.5202789507243</v>
          </cell>
          <cell r="AS347">
            <v>259.63006973768108</v>
          </cell>
          <cell r="AT347">
            <v>1298</v>
          </cell>
        </row>
        <row r="348">
          <cell r="B348" t="str">
            <v>A16.07.173</v>
          </cell>
          <cell r="C348" t="str">
            <v>Сошлифовка с поверхности зубов после снятия брекет-техники с 1 челюсти</v>
          </cell>
          <cell r="D348" t="str">
            <v xml:space="preserve">Врач-стоматолог-терапевт </v>
          </cell>
          <cell r="E348" t="str">
            <v xml:space="preserve">Медицинская сестра </v>
          </cell>
          <cell r="F348">
            <v>22078</v>
          </cell>
          <cell r="G348">
            <v>12884</v>
          </cell>
          <cell r="J348">
            <v>4415.6000000000004</v>
          </cell>
          <cell r="K348">
            <v>2576.8000000000002</v>
          </cell>
          <cell r="L348">
            <v>3311.7</v>
          </cell>
          <cell r="M348">
            <v>1932.6</v>
          </cell>
          <cell r="P348">
            <v>3311.7</v>
          </cell>
          <cell r="Q348">
            <v>1932.6</v>
          </cell>
          <cell r="R348">
            <v>11039</v>
          </cell>
          <cell r="S348">
            <v>6442</v>
          </cell>
          <cell r="T348">
            <v>99351</v>
          </cell>
          <cell r="U348">
            <v>57978</v>
          </cell>
          <cell r="V348">
            <v>135.6</v>
          </cell>
          <cell r="W348">
            <v>147.94999999999999</v>
          </cell>
          <cell r="X348">
            <v>0.92300000000000004</v>
          </cell>
          <cell r="Y348">
            <v>0.92300000000000004</v>
          </cell>
          <cell r="Z348">
            <v>125.1588</v>
          </cell>
          <cell r="AA348">
            <v>136.55785</v>
          </cell>
          <cell r="AB348">
            <v>0.67</v>
          </cell>
          <cell r="AC348">
            <v>0</v>
          </cell>
          <cell r="AD348">
            <v>531.84570321863112</v>
          </cell>
          <cell r="AE348">
            <v>0</v>
          </cell>
          <cell r="AF348">
            <v>160.61740237202659</v>
          </cell>
          <cell r="AG348">
            <v>0</v>
          </cell>
          <cell r="AH348">
            <v>692.46310559065773</v>
          </cell>
          <cell r="AI348">
            <v>0</v>
          </cell>
          <cell r="AJ348">
            <v>692.46310559065773</v>
          </cell>
          <cell r="AK348">
            <v>162.58517527315763</v>
          </cell>
          <cell r="AL348">
            <v>1</v>
          </cell>
          <cell r="AM348">
            <v>162.58517527315763</v>
          </cell>
          <cell r="AN348">
            <v>6.777315707993079</v>
          </cell>
          <cell r="AO348">
            <v>1</v>
          </cell>
          <cell r="AP348">
            <v>6.777315707993079</v>
          </cell>
          <cell r="AQ348">
            <v>900.20203726785508</v>
          </cell>
          <cell r="AR348">
            <v>1762.0276338396634</v>
          </cell>
          <cell r="AS348">
            <v>440.50690845991585</v>
          </cell>
          <cell r="AT348">
            <v>2203</v>
          </cell>
        </row>
        <row r="349">
          <cell r="B349" t="str">
            <v>A16.07.174</v>
          </cell>
          <cell r="C349" t="str">
            <v>Изготовление и фиксация ретейнера в пределах 4-х зубов</v>
          </cell>
          <cell r="D349" t="str">
            <v xml:space="preserve">Врач-стоматолог-терапевт </v>
          </cell>
          <cell r="E349" t="str">
            <v xml:space="preserve">Медицинская сестра </v>
          </cell>
          <cell r="F349">
            <v>22078</v>
          </cell>
          <cell r="G349">
            <v>12884</v>
          </cell>
          <cell r="J349">
            <v>4415.6000000000004</v>
          </cell>
          <cell r="K349">
            <v>2576.8000000000002</v>
          </cell>
          <cell r="L349">
            <v>3311.7</v>
          </cell>
          <cell r="M349">
            <v>1932.6</v>
          </cell>
          <cell r="P349">
            <v>3311.7</v>
          </cell>
          <cell r="Q349">
            <v>1932.6</v>
          </cell>
          <cell r="R349">
            <v>11039</v>
          </cell>
          <cell r="S349">
            <v>6442</v>
          </cell>
          <cell r="T349">
            <v>99351</v>
          </cell>
          <cell r="U349">
            <v>57978</v>
          </cell>
          <cell r="V349">
            <v>135.6</v>
          </cell>
          <cell r="W349">
            <v>147.94999999999999</v>
          </cell>
          <cell r="X349">
            <v>0.92300000000000004</v>
          </cell>
          <cell r="Y349">
            <v>0.92300000000000004</v>
          </cell>
          <cell r="Z349">
            <v>125.1588</v>
          </cell>
          <cell r="AA349">
            <v>136.55785</v>
          </cell>
          <cell r="AB349">
            <v>1</v>
          </cell>
          <cell r="AC349">
            <v>1</v>
          </cell>
          <cell r="AD349">
            <v>793.79955704273289</v>
          </cell>
          <cell r="AE349">
            <v>424.5673170747782</v>
          </cell>
          <cell r="AF349">
            <v>239.72746622690534</v>
          </cell>
          <cell r="AG349">
            <v>128.21932975658302</v>
          </cell>
          <cell r="AH349">
            <v>1033.5270232696382</v>
          </cell>
          <cell r="AI349">
            <v>552.78664683136117</v>
          </cell>
          <cell r="AJ349">
            <v>1586.3136701009994</v>
          </cell>
          <cell r="AK349">
            <v>485.32888141241079</v>
          </cell>
          <cell r="AL349">
            <v>1</v>
          </cell>
          <cell r="AM349">
            <v>485.32888141241079</v>
          </cell>
          <cell r="AN349">
            <v>20.230793158188295</v>
          </cell>
          <cell r="AO349">
            <v>1</v>
          </cell>
          <cell r="AP349">
            <v>20.230793158188295</v>
          </cell>
          <cell r="AQ349">
            <v>2062.2077711312991</v>
          </cell>
          <cell r="AR349">
            <v>4154.0811158028973</v>
          </cell>
          <cell r="AS349">
            <v>1038.5202789507243</v>
          </cell>
          <cell r="AT349">
            <v>5193</v>
          </cell>
        </row>
        <row r="350">
          <cell r="B350" t="str">
            <v>A16.07.175</v>
          </cell>
          <cell r="C350" t="str">
            <v>Изготовление и фиксация ретейнера в пределах 6-х зубов</v>
          </cell>
          <cell r="D350" t="str">
            <v xml:space="preserve">Врач-стоматолог-терапевт </v>
          </cell>
          <cell r="E350" t="str">
            <v xml:space="preserve">Медицинская сестра </v>
          </cell>
          <cell r="F350">
            <v>22078</v>
          </cell>
          <cell r="G350">
            <v>12884</v>
          </cell>
          <cell r="J350">
            <v>4415.6000000000004</v>
          </cell>
          <cell r="K350">
            <v>2576.8000000000002</v>
          </cell>
          <cell r="L350">
            <v>3311.7</v>
          </cell>
          <cell r="M350">
            <v>1932.6</v>
          </cell>
          <cell r="P350">
            <v>3311.7</v>
          </cell>
          <cell r="Q350">
            <v>1932.6</v>
          </cell>
          <cell r="R350">
            <v>11039</v>
          </cell>
          <cell r="S350">
            <v>6442</v>
          </cell>
          <cell r="T350">
            <v>99351</v>
          </cell>
          <cell r="U350">
            <v>57978</v>
          </cell>
          <cell r="V350">
            <v>135.6</v>
          </cell>
          <cell r="W350">
            <v>147.94999999999999</v>
          </cell>
          <cell r="X350">
            <v>0.92300000000000004</v>
          </cell>
          <cell r="Y350">
            <v>0.92300000000000004</v>
          </cell>
          <cell r="Z350">
            <v>125.1588</v>
          </cell>
          <cell r="AA350">
            <v>136.55785</v>
          </cell>
          <cell r="AB350">
            <v>1.33</v>
          </cell>
          <cell r="AC350">
            <v>1.33</v>
          </cell>
          <cell r="AD350">
            <v>1055.7534108668349</v>
          </cell>
          <cell r="AE350">
            <v>564.6745317094551</v>
          </cell>
          <cell r="AF350">
            <v>318.83753008178411</v>
          </cell>
          <cell r="AG350">
            <v>170.53170857625543</v>
          </cell>
          <cell r="AH350">
            <v>1374.5909409486189</v>
          </cell>
          <cell r="AI350">
            <v>735.20624028571046</v>
          </cell>
          <cell r="AJ350">
            <v>2109.7971812343294</v>
          </cell>
          <cell r="AK350">
            <v>645.48741227850644</v>
          </cell>
          <cell r="AL350">
            <v>1</v>
          </cell>
          <cell r="AM350">
            <v>645.48741227850644</v>
          </cell>
          <cell r="AN350">
            <v>26.906954900390435</v>
          </cell>
          <cell r="AO350">
            <v>1</v>
          </cell>
          <cell r="AP350">
            <v>26.906954900390435</v>
          </cell>
          <cell r="AQ350">
            <v>2742.7363356046285</v>
          </cell>
          <cell r="AR350">
            <v>5524.927884017854</v>
          </cell>
          <cell r="AS350">
            <v>1381.2319710044635</v>
          </cell>
          <cell r="AT350">
            <v>6906</v>
          </cell>
        </row>
        <row r="351">
          <cell r="B351" t="str">
            <v>A16.07.176</v>
          </cell>
          <cell r="C351" t="str">
            <v>Наложение ретенционного аппарата с вестибулярной дугой</v>
          </cell>
          <cell r="D351" t="str">
            <v xml:space="preserve">Врач-стоматолог-терапевт </v>
          </cell>
          <cell r="E351" t="str">
            <v xml:space="preserve">Медицинская сестра </v>
          </cell>
          <cell r="F351">
            <v>22078</v>
          </cell>
          <cell r="G351">
            <v>12884</v>
          </cell>
          <cell r="J351">
            <v>4415.6000000000004</v>
          </cell>
          <cell r="K351">
            <v>2576.8000000000002</v>
          </cell>
          <cell r="L351">
            <v>3311.7</v>
          </cell>
          <cell r="M351">
            <v>1932.6</v>
          </cell>
          <cell r="P351">
            <v>3311.7</v>
          </cell>
          <cell r="Q351">
            <v>1932.6</v>
          </cell>
          <cell r="R351">
            <v>11039</v>
          </cell>
          <cell r="S351">
            <v>6442</v>
          </cell>
          <cell r="T351">
            <v>99351</v>
          </cell>
          <cell r="U351">
            <v>57978</v>
          </cell>
          <cell r="V351">
            <v>135.6</v>
          </cell>
          <cell r="W351">
            <v>147.94999999999999</v>
          </cell>
          <cell r="X351">
            <v>0.92300000000000004</v>
          </cell>
          <cell r="Y351">
            <v>0.92300000000000004</v>
          </cell>
          <cell r="Z351">
            <v>125.1588</v>
          </cell>
          <cell r="AA351">
            <v>136.55785</v>
          </cell>
          <cell r="AB351">
            <v>0.5</v>
          </cell>
          <cell r="AC351">
            <v>0.05</v>
          </cell>
          <cell r="AD351">
            <v>396.89977852136644</v>
          </cell>
          <cell r="AE351">
            <v>21.228365853738911</v>
          </cell>
          <cell r="AF351">
            <v>119.86373311345267</v>
          </cell>
          <cell r="AG351">
            <v>6.4109664878291506</v>
          </cell>
          <cell r="AH351">
            <v>516.76351163481911</v>
          </cell>
          <cell r="AI351">
            <v>27.639332341568061</v>
          </cell>
          <cell r="AJ351">
            <v>544.4028439763872</v>
          </cell>
          <cell r="AK351">
            <v>133.46544238841298</v>
          </cell>
          <cell r="AL351">
            <v>1</v>
          </cell>
          <cell r="AM351">
            <v>133.46544238841298</v>
          </cell>
          <cell r="AN351">
            <v>5.5634681185017811</v>
          </cell>
          <cell r="AO351">
            <v>1</v>
          </cell>
          <cell r="AP351">
            <v>5.5634681185017811</v>
          </cell>
          <cell r="AQ351">
            <v>707.72369716930336</v>
          </cell>
          <cell r="AR351">
            <v>1391.1554516526053</v>
          </cell>
          <cell r="AS351">
            <v>347.78886291315132</v>
          </cell>
          <cell r="AT351">
            <v>1739</v>
          </cell>
        </row>
        <row r="352">
          <cell r="B352" t="str">
            <v>A16.07.177</v>
          </cell>
          <cell r="C352" t="str">
            <v>Припасовка и наложение пластинки с вестибулярной дугой, пружиной, винтом, наклонной</v>
          </cell>
          <cell r="D352" t="str">
            <v xml:space="preserve">Врач-стоматолог-терапевт </v>
          </cell>
          <cell r="E352" t="str">
            <v xml:space="preserve">Медицинская сестра </v>
          </cell>
          <cell r="F352">
            <v>22078</v>
          </cell>
          <cell r="G352">
            <v>12884</v>
          </cell>
          <cell r="J352">
            <v>4415.6000000000004</v>
          </cell>
          <cell r="K352">
            <v>2576.8000000000002</v>
          </cell>
          <cell r="L352">
            <v>3311.7</v>
          </cell>
          <cell r="M352">
            <v>1932.6</v>
          </cell>
          <cell r="P352">
            <v>3311.7</v>
          </cell>
          <cell r="Q352">
            <v>1932.6</v>
          </cell>
          <cell r="R352">
            <v>11039</v>
          </cell>
          <cell r="S352">
            <v>6442</v>
          </cell>
          <cell r="T352">
            <v>99351</v>
          </cell>
          <cell r="U352">
            <v>57978</v>
          </cell>
          <cell r="V352">
            <v>135.6</v>
          </cell>
          <cell r="W352">
            <v>147.94999999999999</v>
          </cell>
          <cell r="X352">
            <v>0.92300000000000004</v>
          </cell>
          <cell r="Y352">
            <v>0.92300000000000004</v>
          </cell>
          <cell r="Z352">
            <v>125.1588</v>
          </cell>
          <cell r="AA352">
            <v>136.55785</v>
          </cell>
          <cell r="AB352">
            <v>1</v>
          </cell>
          <cell r="AC352">
            <v>0</v>
          </cell>
          <cell r="AD352">
            <v>793.79955704273289</v>
          </cell>
          <cell r="AE352">
            <v>0</v>
          </cell>
          <cell r="AF352">
            <v>239.72746622690534</v>
          </cell>
          <cell r="AG352">
            <v>0</v>
          </cell>
          <cell r="AH352">
            <v>1033.5270232696382</v>
          </cell>
          <cell r="AI352">
            <v>0</v>
          </cell>
          <cell r="AJ352">
            <v>1033.5270232696382</v>
          </cell>
          <cell r="AK352">
            <v>242.6644407062054</v>
          </cell>
          <cell r="AL352">
            <v>1</v>
          </cell>
          <cell r="AM352">
            <v>242.6644407062054</v>
          </cell>
          <cell r="AN352">
            <v>10.115396579094147</v>
          </cell>
          <cell r="AO352">
            <v>1</v>
          </cell>
          <cell r="AP352">
            <v>10.115396579094147</v>
          </cell>
          <cell r="AQ352">
            <v>1343.5851302505298</v>
          </cell>
          <cell r="AR352">
            <v>2629.8919908054677</v>
          </cell>
          <cell r="AS352">
            <v>657.47299770136692</v>
          </cell>
          <cell r="AT352">
            <v>3287</v>
          </cell>
        </row>
        <row r="353">
          <cell r="B353" t="str">
            <v>A16.07.178</v>
          </cell>
          <cell r="C353" t="str">
            <v>Активация элементов ортодонтического аппарата</v>
          </cell>
          <cell r="D353" t="str">
            <v xml:space="preserve">Врач-стоматолог-терапевт </v>
          </cell>
          <cell r="E353" t="str">
            <v xml:space="preserve">Медицинская сестра </v>
          </cell>
          <cell r="F353">
            <v>22078</v>
          </cell>
          <cell r="G353">
            <v>12884</v>
          </cell>
          <cell r="J353">
            <v>4415.6000000000004</v>
          </cell>
          <cell r="K353">
            <v>2576.8000000000002</v>
          </cell>
          <cell r="L353">
            <v>3311.7</v>
          </cell>
          <cell r="M353">
            <v>1932.6</v>
          </cell>
          <cell r="P353">
            <v>3311.7</v>
          </cell>
          <cell r="Q353">
            <v>1932.6</v>
          </cell>
          <cell r="R353">
            <v>11039</v>
          </cell>
          <cell r="S353">
            <v>6442</v>
          </cell>
          <cell r="T353">
            <v>99351</v>
          </cell>
          <cell r="U353">
            <v>57978</v>
          </cell>
          <cell r="V353">
            <v>135.6</v>
          </cell>
          <cell r="W353">
            <v>147.94999999999999</v>
          </cell>
          <cell r="X353">
            <v>0.92300000000000004</v>
          </cell>
          <cell r="Y353">
            <v>0.92300000000000004</v>
          </cell>
          <cell r="Z353">
            <v>125.1588</v>
          </cell>
          <cell r="AA353">
            <v>136.55785</v>
          </cell>
          <cell r="AB353">
            <v>0.5</v>
          </cell>
          <cell r="AC353">
            <v>0</v>
          </cell>
          <cell r="AD353">
            <v>396.89977852136644</v>
          </cell>
          <cell r="AE353">
            <v>0</v>
          </cell>
          <cell r="AF353">
            <v>119.86373311345267</v>
          </cell>
          <cell r="AG353">
            <v>0</v>
          </cell>
          <cell r="AH353">
            <v>516.76351163481911</v>
          </cell>
          <cell r="AI353">
            <v>0</v>
          </cell>
          <cell r="AJ353">
            <v>516.76351163481911</v>
          </cell>
          <cell r="AK353">
            <v>121.3322203531027</v>
          </cell>
          <cell r="AL353">
            <v>1</v>
          </cell>
          <cell r="AM353">
            <v>121.3322203531027</v>
          </cell>
          <cell r="AN353">
            <v>5.0576982895470737</v>
          </cell>
          <cell r="AO353">
            <v>1</v>
          </cell>
          <cell r="AP353">
            <v>5.0576982895470737</v>
          </cell>
          <cell r="AQ353">
            <v>671.7925651252649</v>
          </cell>
          <cell r="AR353">
            <v>1314.9459954027338</v>
          </cell>
          <cell r="AS353">
            <v>328.73649885068346</v>
          </cell>
          <cell r="AT353">
            <v>1644</v>
          </cell>
        </row>
        <row r="354">
          <cell r="B354" t="str">
            <v>A16.07.179</v>
          </cell>
          <cell r="C354" t="str">
            <v>Перебазировка ортодонтического аппарата</v>
          </cell>
          <cell r="D354" t="str">
            <v xml:space="preserve">Врач-стоматолог-терапевт </v>
          </cell>
          <cell r="E354" t="str">
            <v xml:space="preserve">Медицинская сестра </v>
          </cell>
          <cell r="F354">
            <v>22078</v>
          </cell>
          <cell r="G354">
            <v>12884</v>
          </cell>
          <cell r="J354">
            <v>4415.6000000000004</v>
          </cell>
          <cell r="K354">
            <v>2576.8000000000002</v>
          </cell>
          <cell r="L354">
            <v>3311.7</v>
          </cell>
          <cell r="M354">
            <v>1932.6</v>
          </cell>
          <cell r="P354">
            <v>3311.7</v>
          </cell>
          <cell r="Q354">
            <v>1932.6</v>
          </cell>
          <cell r="R354">
            <v>11039</v>
          </cell>
          <cell r="S354">
            <v>6442</v>
          </cell>
          <cell r="T354">
            <v>99351</v>
          </cell>
          <cell r="U354">
            <v>57978</v>
          </cell>
          <cell r="V354">
            <v>135.6</v>
          </cell>
          <cell r="W354">
            <v>147.94999999999999</v>
          </cell>
          <cell r="X354">
            <v>0.92300000000000004</v>
          </cell>
          <cell r="Y354">
            <v>0.92300000000000004</v>
          </cell>
          <cell r="Z354">
            <v>125.1588</v>
          </cell>
          <cell r="AA354">
            <v>136.55785</v>
          </cell>
          <cell r="AB354">
            <v>0.67</v>
          </cell>
          <cell r="AC354">
            <v>0.25</v>
          </cell>
          <cell r="AD354">
            <v>531.84570321863112</v>
          </cell>
          <cell r="AE354">
            <v>106.14182926869455</v>
          </cell>
          <cell r="AF354">
            <v>160.61740237202659</v>
          </cell>
          <cell r="AG354">
            <v>32.054832439145756</v>
          </cell>
          <cell r="AH354">
            <v>692.46310559065773</v>
          </cell>
          <cell r="AI354">
            <v>138.19666170784029</v>
          </cell>
          <cell r="AJ354">
            <v>830.65976729849808</v>
          </cell>
          <cell r="AK354">
            <v>223.25128544970897</v>
          </cell>
          <cell r="AL354">
            <v>1</v>
          </cell>
          <cell r="AM354">
            <v>223.25128544970897</v>
          </cell>
          <cell r="AN354">
            <v>9.3061648527666154</v>
          </cell>
          <cell r="AO354">
            <v>1</v>
          </cell>
          <cell r="AP354">
            <v>9.3061648527666154</v>
          </cell>
          <cell r="AQ354">
            <v>1079.8576974880475</v>
          </cell>
          <cell r="AR354">
            <v>2143.0749150890215</v>
          </cell>
          <cell r="AS354">
            <v>535.76872877225537</v>
          </cell>
          <cell r="AT354">
            <v>2679</v>
          </cell>
        </row>
        <row r="355">
          <cell r="B355" t="str">
            <v>A16.07.180</v>
          </cell>
          <cell r="C355" t="str">
            <v>Обучение гигиеническим навыкам в период ортодонтического лечения и уходу за аппаратами</v>
          </cell>
          <cell r="D355" t="str">
            <v xml:space="preserve">Врач-стоматолог-терапевт </v>
          </cell>
          <cell r="E355" t="str">
            <v xml:space="preserve">Медицинская сестра </v>
          </cell>
          <cell r="F355">
            <v>22078</v>
          </cell>
          <cell r="G355">
            <v>12884</v>
          </cell>
          <cell r="J355">
            <v>4415.6000000000004</v>
          </cell>
          <cell r="K355">
            <v>2576.8000000000002</v>
          </cell>
          <cell r="L355">
            <v>3311.7</v>
          </cell>
          <cell r="M355">
            <v>1932.6</v>
          </cell>
          <cell r="P355">
            <v>3311.7</v>
          </cell>
          <cell r="Q355">
            <v>1932.6</v>
          </cell>
          <cell r="R355">
            <v>11039</v>
          </cell>
          <cell r="S355">
            <v>6442</v>
          </cell>
          <cell r="T355">
            <v>99351</v>
          </cell>
          <cell r="U355">
            <v>57978</v>
          </cell>
          <cell r="V355">
            <v>135.6</v>
          </cell>
          <cell r="W355">
            <v>147.94999999999999</v>
          </cell>
          <cell r="X355">
            <v>0.92300000000000004</v>
          </cell>
          <cell r="Y355">
            <v>0.92300000000000004</v>
          </cell>
          <cell r="Z355">
            <v>125.1588</v>
          </cell>
          <cell r="AA355">
            <v>136.55785</v>
          </cell>
          <cell r="AB355">
            <v>1</v>
          </cell>
          <cell r="AC355">
            <v>0</v>
          </cell>
          <cell r="AD355">
            <v>793.79955704273289</v>
          </cell>
          <cell r="AE355">
            <v>0</v>
          </cell>
          <cell r="AF355">
            <v>239.72746622690534</v>
          </cell>
          <cell r="AG355">
            <v>0</v>
          </cell>
          <cell r="AH355">
            <v>1033.5270232696382</v>
          </cell>
          <cell r="AI355">
            <v>0</v>
          </cell>
          <cell r="AJ355">
            <v>1033.5270232696382</v>
          </cell>
          <cell r="AK355">
            <v>242.6644407062054</v>
          </cell>
          <cell r="AL355">
            <v>1</v>
          </cell>
          <cell r="AM355">
            <v>242.6644407062054</v>
          </cell>
          <cell r="AN355">
            <v>10.115396579094147</v>
          </cell>
          <cell r="AO355">
            <v>1</v>
          </cell>
          <cell r="AP355">
            <v>10.115396579094147</v>
          </cell>
          <cell r="AQ355">
            <v>1343.5851302505298</v>
          </cell>
          <cell r="AR355">
            <v>2629.8919908054677</v>
          </cell>
          <cell r="AS355">
            <v>657.47299770136692</v>
          </cell>
          <cell r="AT355">
            <v>3287</v>
          </cell>
        </row>
        <row r="356">
          <cell r="B356" t="str">
            <v>A16.07.181</v>
          </cell>
          <cell r="C356" t="str">
            <v>Обучение детей и родителей миогимнастическим упражнениям</v>
          </cell>
          <cell r="D356" t="str">
            <v xml:space="preserve">Врач-стоматолог-терапевт </v>
          </cell>
          <cell r="E356" t="str">
            <v xml:space="preserve">Медицинская сестра </v>
          </cell>
          <cell r="F356">
            <v>22078</v>
          </cell>
          <cell r="G356">
            <v>12884</v>
          </cell>
          <cell r="J356">
            <v>4415.6000000000004</v>
          </cell>
          <cell r="K356">
            <v>2576.8000000000002</v>
          </cell>
          <cell r="L356">
            <v>3311.7</v>
          </cell>
          <cell r="M356">
            <v>1932.6</v>
          </cell>
          <cell r="P356">
            <v>3311.7</v>
          </cell>
          <cell r="Q356">
            <v>1932.6</v>
          </cell>
          <cell r="R356">
            <v>11039</v>
          </cell>
          <cell r="S356">
            <v>6442</v>
          </cell>
          <cell r="T356">
            <v>99351</v>
          </cell>
          <cell r="U356">
            <v>57978</v>
          </cell>
          <cell r="V356">
            <v>135.6</v>
          </cell>
          <cell r="W356">
            <v>147.94999999999999</v>
          </cell>
          <cell r="X356">
            <v>0.92300000000000004</v>
          </cell>
          <cell r="Y356">
            <v>0.92300000000000004</v>
          </cell>
          <cell r="Z356">
            <v>125.1588</v>
          </cell>
          <cell r="AA356">
            <v>136.55785</v>
          </cell>
          <cell r="AB356">
            <v>0.25</v>
          </cell>
          <cell r="AC356">
            <v>8.3000000000000004E-2</v>
          </cell>
          <cell r="AD356">
            <v>198.44988926068322</v>
          </cell>
          <cell r="AE356">
            <v>35.239087317206589</v>
          </cell>
          <cell r="AF356">
            <v>59.931866556726334</v>
          </cell>
          <cell r="AG356">
            <v>10.64220436979639</v>
          </cell>
          <cell r="AH356">
            <v>258.38175581740956</v>
          </cell>
          <cell r="AI356">
            <v>45.881291687002978</v>
          </cell>
          <cell r="AJ356">
            <v>304.26304750441255</v>
          </cell>
          <cell r="AK356">
            <v>80.807258755166401</v>
          </cell>
          <cell r="AL356">
            <v>1</v>
          </cell>
          <cell r="AM356">
            <v>80.807258755166401</v>
          </cell>
          <cell r="AN356">
            <v>3.3684270608383513</v>
          </cell>
          <cell r="AO356">
            <v>1</v>
          </cell>
          <cell r="AP356">
            <v>3.3684270608383513</v>
          </cell>
          <cell r="AQ356">
            <v>395.54196175573634</v>
          </cell>
          <cell r="AR356">
            <v>783.98069507615367</v>
          </cell>
          <cell r="AS356">
            <v>195.99517376903842</v>
          </cell>
          <cell r="AT356">
            <v>980</v>
          </cell>
        </row>
        <row r="357">
          <cell r="B357" t="str">
            <v>A16.07.182</v>
          </cell>
          <cell r="C357" t="str">
            <v>Расчет моделей челюстей</v>
          </cell>
          <cell r="D357" t="str">
            <v xml:space="preserve">Врач-стоматолог-терапевт </v>
          </cell>
          <cell r="E357" t="str">
            <v xml:space="preserve">Медицинская сестра </v>
          </cell>
          <cell r="F357">
            <v>22078</v>
          </cell>
          <cell r="G357">
            <v>12884</v>
          </cell>
          <cell r="J357">
            <v>4415.6000000000004</v>
          </cell>
          <cell r="K357">
            <v>2576.8000000000002</v>
          </cell>
          <cell r="L357">
            <v>3311.7</v>
          </cell>
          <cell r="M357">
            <v>1932.6</v>
          </cell>
          <cell r="P357">
            <v>3311.7</v>
          </cell>
          <cell r="Q357">
            <v>1932.6</v>
          </cell>
          <cell r="R357">
            <v>11039</v>
          </cell>
          <cell r="S357">
            <v>6442</v>
          </cell>
          <cell r="T357">
            <v>99351</v>
          </cell>
          <cell r="U357">
            <v>57978</v>
          </cell>
          <cell r="V357">
            <v>135.6</v>
          </cell>
          <cell r="W357">
            <v>147.94999999999999</v>
          </cell>
          <cell r="X357">
            <v>0.92300000000000004</v>
          </cell>
          <cell r="Y357">
            <v>0.92300000000000004</v>
          </cell>
          <cell r="Z357">
            <v>125.1588</v>
          </cell>
          <cell r="AA357">
            <v>136.55785</v>
          </cell>
          <cell r="AB357">
            <v>0.83299999999999996</v>
          </cell>
          <cell r="AC357">
            <v>0</v>
          </cell>
          <cell r="AD357">
            <v>661.23503101659651</v>
          </cell>
          <cell r="AE357">
            <v>0</v>
          </cell>
          <cell r="AF357">
            <v>199.69297936701213</v>
          </cell>
          <cell r="AG357">
            <v>0</v>
          </cell>
          <cell r="AH357">
            <v>860.92801038360858</v>
          </cell>
          <cell r="AI357">
            <v>0</v>
          </cell>
          <cell r="AJ357">
            <v>860.92801038360858</v>
          </cell>
          <cell r="AK357">
            <v>202.13947910826909</v>
          </cell>
          <cell r="AL357">
            <v>1</v>
          </cell>
          <cell r="AM357">
            <v>202.13947910826909</v>
          </cell>
          <cell r="AN357">
            <v>8.4261253503854245</v>
          </cell>
          <cell r="AO357">
            <v>1</v>
          </cell>
          <cell r="AP357">
            <v>8.4261253503854245</v>
          </cell>
          <cell r="AQ357">
            <v>1119.2064134986913</v>
          </cell>
          <cell r="AR357">
            <v>2190.7000283409543</v>
          </cell>
          <cell r="AS357">
            <v>547.67500708523858</v>
          </cell>
          <cell r="AT357">
            <v>2738</v>
          </cell>
        </row>
        <row r="358">
          <cell r="B358" t="str">
            <v>A16.07.183</v>
          </cell>
          <cell r="C358" t="str">
            <v>Сепарация зубов</v>
          </cell>
          <cell r="D358" t="str">
            <v xml:space="preserve">Врач-стоматолог-терапевт </v>
          </cell>
          <cell r="E358" t="str">
            <v xml:space="preserve">Медицинская сестра </v>
          </cell>
          <cell r="F358">
            <v>22078</v>
          </cell>
          <cell r="G358">
            <v>12884</v>
          </cell>
          <cell r="J358">
            <v>4415.6000000000004</v>
          </cell>
          <cell r="K358">
            <v>2576.8000000000002</v>
          </cell>
          <cell r="L358">
            <v>3311.7</v>
          </cell>
          <cell r="M358">
            <v>1932.6</v>
          </cell>
          <cell r="P358">
            <v>3311.7</v>
          </cell>
          <cell r="Q358">
            <v>1932.6</v>
          </cell>
          <cell r="R358">
            <v>11039</v>
          </cell>
          <cell r="S358">
            <v>6442</v>
          </cell>
          <cell r="T358">
            <v>99351</v>
          </cell>
          <cell r="U358">
            <v>57978</v>
          </cell>
          <cell r="V358">
            <v>135.6</v>
          </cell>
          <cell r="W358">
            <v>147.94999999999999</v>
          </cell>
          <cell r="X358">
            <v>0.92300000000000004</v>
          </cell>
          <cell r="Y358">
            <v>0.92300000000000004</v>
          </cell>
          <cell r="Z358">
            <v>125.1588</v>
          </cell>
          <cell r="AA358">
            <v>136.55785</v>
          </cell>
          <cell r="AB358">
            <v>0.5</v>
          </cell>
          <cell r="AC358">
            <v>0</v>
          </cell>
          <cell r="AD358">
            <v>396.89977852136644</v>
          </cell>
          <cell r="AE358">
            <v>0</v>
          </cell>
          <cell r="AF358">
            <v>119.86373311345267</v>
          </cell>
          <cell r="AG358">
            <v>0</v>
          </cell>
          <cell r="AH358">
            <v>516.76351163481911</v>
          </cell>
          <cell r="AI358">
            <v>0</v>
          </cell>
          <cell r="AJ358">
            <v>516.76351163481911</v>
          </cell>
          <cell r="AK358">
            <v>121.3322203531027</v>
          </cell>
          <cell r="AL358">
            <v>1</v>
          </cell>
          <cell r="AM358">
            <v>121.3322203531027</v>
          </cell>
          <cell r="AN358">
            <v>5.0576982895470737</v>
          </cell>
          <cell r="AO358">
            <v>1</v>
          </cell>
          <cell r="AP358">
            <v>5.0576982895470737</v>
          </cell>
          <cell r="AQ358">
            <v>671.7925651252649</v>
          </cell>
          <cell r="AR358">
            <v>1314.9459954027338</v>
          </cell>
          <cell r="AS358">
            <v>328.73649885068346</v>
          </cell>
          <cell r="AT358">
            <v>1644</v>
          </cell>
        </row>
        <row r="359">
          <cell r="B359" t="str">
            <v>A16.07.184</v>
          </cell>
          <cell r="C359" t="str">
            <v>Чтение ортодонтограммы</v>
          </cell>
          <cell r="D359" t="str">
            <v xml:space="preserve">Врач-стоматолог-терапевт </v>
          </cell>
          <cell r="E359" t="str">
            <v xml:space="preserve">Медицинская сестра </v>
          </cell>
          <cell r="F359">
            <v>22078</v>
          </cell>
          <cell r="G359">
            <v>12884</v>
          </cell>
          <cell r="J359">
            <v>4415.6000000000004</v>
          </cell>
          <cell r="K359">
            <v>2576.8000000000002</v>
          </cell>
          <cell r="L359">
            <v>3311.7</v>
          </cell>
          <cell r="M359">
            <v>1932.6</v>
          </cell>
          <cell r="P359">
            <v>3311.7</v>
          </cell>
          <cell r="Q359">
            <v>1932.6</v>
          </cell>
          <cell r="R359">
            <v>11039</v>
          </cell>
          <cell r="S359">
            <v>6442</v>
          </cell>
          <cell r="T359">
            <v>99351</v>
          </cell>
          <cell r="U359">
            <v>57978</v>
          </cell>
          <cell r="V359">
            <v>135.6</v>
          </cell>
          <cell r="W359">
            <v>147.94999999999999</v>
          </cell>
          <cell r="X359">
            <v>0.92300000000000004</v>
          </cell>
          <cell r="Y359">
            <v>0.92300000000000004</v>
          </cell>
          <cell r="Z359">
            <v>125.1588</v>
          </cell>
          <cell r="AA359">
            <v>136.55785</v>
          </cell>
          <cell r="AB359">
            <v>0.16700000000000001</v>
          </cell>
          <cell r="AC359">
            <v>0</v>
          </cell>
          <cell r="AD359">
            <v>132.56452602613641</v>
          </cell>
          <cell r="AE359">
            <v>0</v>
          </cell>
          <cell r="AF359">
            <v>40.034486859893192</v>
          </cell>
          <cell r="AG359">
            <v>0</v>
          </cell>
          <cell r="AH359">
            <v>172.59901288602958</v>
          </cell>
          <cell r="AI359">
            <v>0</v>
          </cell>
          <cell r="AJ359">
            <v>172.59901288602958</v>
          </cell>
          <cell r="AK359">
            <v>40.524961597936304</v>
          </cell>
          <cell r="AL359">
            <v>1</v>
          </cell>
          <cell r="AM359">
            <v>40.524961597936304</v>
          </cell>
          <cell r="AN359">
            <v>1.6892712287087226</v>
          </cell>
          <cell r="AO359">
            <v>1</v>
          </cell>
          <cell r="AP359">
            <v>1.6892712287087226</v>
          </cell>
          <cell r="AQ359">
            <v>224.37871675183845</v>
          </cell>
          <cell r="AR359">
            <v>439.19196246451304</v>
          </cell>
          <cell r="AS359">
            <v>109.79799061612826</v>
          </cell>
          <cell r="AT359">
            <v>549</v>
          </cell>
        </row>
        <row r="360">
          <cell r="B360" t="str">
            <v>A16.07.185</v>
          </cell>
          <cell r="C360" t="str">
            <v>Избирательное пришлифовывание 2-4 зубов</v>
          </cell>
          <cell r="D360" t="str">
            <v xml:space="preserve">Врач-стоматолог-терапевт </v>
          </cell>
          <cell r="E360" t="str">
            <v xml:space="preserve">Медицинская сестра </v>
          </cell>
          <cell r="F360">
            <v>22078</v>
          </cell>
          <cell r="G360">
            <v>12884</v>
          </cell>
          <cell r="J360">
            <v>4415.6000000000004</v>
          </cell>
          <cell r="K360">
            <v>2576.8000000000002</v>
          </cell>
          <cell r="L360">
            <v>3311.7</v>
          </cell>
          <cell r="M360">
            <v>1932.6</v>
          </cell>
          <cell r="P360">
            <v>3311.7</v>
          </cell>
          <cell r="Q360">
            <v>1932.6</v>
          </cell>
          <cell r="R360">
            <v>11039</v>
          </cell>
          <cell r="S360">
            <v>6442</v>
          </cell>
          <cell r="T360">
            <v>99351</v>
          </cell>
          <cell r="U360">
            <v>57978</v>
          </cell>
          <cell r="V360">
            <v>135.6</v>
          </cell>
          <cell r="W360">
            <v>147.94999999999999</v>
          </cell>
          <cell r="X360">
            <v>0.92300000000000004</v>
          </cell>
          <cell r="Y360">
            <v>0.92300000000000004</v>
          </cell>
          <cell r="Z360">
            <v>125.1588</v>
          </cell>
          <cell r="AA360">
            <v>136.55785</v>
          </cell>
          <cell r="AB360">
            <v>0.25</v>
          </cell>
          <cell r="AC360">
            <v>0.16700000000000001</v>
          </cell>
          <cell r="AD360">
            <v>198.44988926068322</v>
          </cell>
          <cell r="AE360">
            <v>70.902741951487968</v>
          </cell>
          <cell r="AF360">
            <v>59.931866556726334</v>
          </cell>
          <cell r="AG360">
            <v>21.412628069349367</v>
          </cell>
          <cell r="AH360">
            <v>258.38175581740956</v>
          </cell>
          <cell r="AI360">
            <v>92.315370020837335</v>
          </cell>
          <cell r="AJ360">
            <v>350.6971258382469</v>
          </cell>
          <cell r="AK360">
            <v>101.19107177448765</v>
          </cell>
          <cell r="AL360">
            <v>1</v>
          </cell>
          <cell r="AM360">
            <v>101.19107177448765</v>
          </cell>
          <cell r="AN360">
            <v>4.2181203734822601</v>
          </cell>
          <cell r="AO360">
            <v>1</v>
          </cell>
          <cell r="AP360">
            <v>4.2181203734822601</v>
          </cell>
          <cell r="AQ360">
            <v>455.90626358972099</v>
          </cell>
          <cell r="AR360">
            <v>912.0125815759377</v>
          </cell>
          <cell r="AS360">
            <v>228.00314539398443</v>
          </cell>
          <cell r="AT360">
            <v>1140</v>
          </cell>
        </row>
        <row r="361">
          <cell r="B361" t="str">
            <v>A16.07.186</v>
          </cell>
          <cell r="C361" t="str">
            <v>Расчет КТ (боковая проекция головы)</v>
          </cell>
          <cell r="D361" t="str">
            <v xml:space="preserve">Врач-стоматолог-терапевт </v>
          </cell>
          <cell r="E361" t="str">
            <v xml:space="preserve">Медицинская сестра </v>
          </cell>
          <cell r="F361">
            <v>22078</v>
          </cell>
          <cell r="G361">
            <v>12884</v>
          </cell>
          <cell r="J361">
            <v>4415.6000000000004</v>
          </cell>
          <cell r="K361">
            <v>2576.8000000000002</v>
          </cell>
          <cell r="L361">
            <v>3311.7</v>
          </cell>
          <cell r="M361">
            <v>1932.6</v>
          </cell>
          <cell r="P361">
            <v>3311.7</v>
          </cell>
          <cell r="Q361">
            <v>1932.6</v>
          </cell>
          <cell r="R361">
            <v>11039</v>
          </cell>
          <cell r="S361">
            <v>6442</v>
          </cell>
          <cell r="T361">
            <v>99351</v>
          </cell>
          <cell r="U361">
            <v>57978</v>
          </cell>
          <cell r="V361">
            <v>135.6</v>
          </cell>
          <cell r="W361">
            <v>147.94999999999999</v>
          </cell>
          <cell r="X361">
            <v>0.92300000000000004</v>
          </cell>
          <cell r="Y361">
            <v>0.92300000000000004</v>
          </cell>
          <cell r="Z361">
            <v>125.1588</v>
          </cell>
          <cell r="AA361">
            <v>136.55785</v>
          </cell>
          <cell r="AB361">
            <v>0.75</v>
          </cell>
          <cell r="AC361">
            <v>0</v>
          </cell>
          <cell r="AD361">
            <v>595.34966778204966</v>
          </cell>
          <cell r="AE361">
            <v>0</v>
          </cell>
          <cell r="AF361">
            <v>179.795599670179</v>
          </cell>
          <cell r="AG361">
            <v>0</v>
          </cell>
          <cell r="AH361">
            <v>775.14526745222861</v>
          </cell>
          <cell r="AI361">
            <v>0</v>
          </cell>
          <cell r="AJ361">
            <v>775.14526745222861</v>
          </cell>
          <cell r="AK361">
            <v>181.99833052965405</v>
          </cell>
          <cell r="AL361">
            <v>1</v>
          </cell>
          <cell r="AM361">
            <v>181.99833052965405</v>
          </cell>
          <cell r="AN361">
            <v>7.586547434320611</v>
          </cell>
          <cell r="AO361">
            <v>1</v>
          </cell>
          <cell r="AP361">
            <v>7.586547434320611</v>
          </cell>
          <cell r="AQ361">
            <v>1007.6888476878972</v>
          </cell>
          <cell r="AR361">
            <v>1972.4189931041005</v>
          </cell>
          <cell r="AS361">
            <v>493.10474827602513</v>
          </cell>
          <cell r="AT361">
            <v>2466</v>
          </cell>
        </row>
        <row r="362">
          <cell r="B362" t="str">
            <v>A16.07.187</v>
          </cell>
          <cell r="C362" t="str">
            <v>Изготовление упора для языка</v>
          </cell>
          <cell r="D362" t="str">
            <v xml:space="preserve">Врач-стоматолог-терапевт </v>
          </cell>
          <cell r="E362" t="str">
            <v xml:space="preserve">Медицинская сестра </v>
          </cell>
          <cell r="F362">
            <v>22078</v>
          </cell>
          <cell r="G362">
            <v>12884</v>
          </cell>
          <cell r="J362">
            <v>4415.6000000000004</v>
          </cell>
          <cell r="K362">
            <v>2576.8000000000002</v>
          </cell>
          <cell r="L362">
            <v>3311.7</v>
          </cell>
          <cell r="M362">
            <v>1932.6</v>
          </cell>
          <cell r="P362">
            <v>3311.7</v>
          </cell>
          <cell r="Q362">
            <v>1932.6</v>
          </cell>
          <cell r="R362">
            <v>11039</v>
          </cell>
          <cell r="S362">
            <v>6442</v>
          </cell>
          <cell r="T362">
            <v>99351</v>
          </cell>
          <cell r="U362">
            <v>57978</v>
          </cell>
          <cell r="V362">
            <v>135.6</v>
          </cell>
          <cell r="W362">
            <v>147.94999999999999</v>
          </cell>
          <cell r="X362">
            <v>0.92300000000000004</v>
          </cell>
          <cell r="Y362">
            <v>0.92300000000000004</v>
          </cell>
          <cell r="Z362">
            <v>125.1588</v>
          </cell>
          <cell r="AA362">
            <v>136.55785</v>
          </cell>
          <cell r="AB362">
            <v>0.16700000000000001</v>
          </cell>
          <cell r="AC362">
            <v>1</v>
          </cell>
          <cell r="AD362">
            <v>132.56452602613641</v>
          </cell>
          <cell r="AE362">
            <v>424.5673170747782</v>
          </cell>
          <cell r="AF362">
            <v>40.034486859893192</v>
          </cell>
          <cell r="AG362">
            <v>128.21932975658302</v>
          </cell>
          <cell r="AH362">
            <v>172.59901288602958</v>
          </cell>
          <cell r="AI362">
            <v>552.78664683136117</v>
          </cell>
          <cell r="AJ362">
            <v>725.38565971739081</v>
          </cell>
          <cell r="AK362">
            <v>283.18940230414171</v>
          </cell>
          <cell r="AL362">
            <v>1</v>
          </cell>
          <cell r="AM362">
            <v>283.18940230414171</v>
          </cell>
          <cell r="AN362">
            <v>11.80466780780287</v>
          </cell>
          <cell r="AO362">
            <v>1</v>
          </cell>
          <cell r="AP362">
            <v>11.80466780780287</v>
          </cell>
          <cell r="AQ362">
            <v>943.00135763260812</v>
          </cell>
          <cell r="AR362">
            <v>1963.3810874619435</v>
          </cell>
          <cell r="AS362">
            <v>490.84527186548587</v>
          </cell>
          <cell r="AT362">
            <v>2454</v>
          </cell>
        </row>
        <row r="363">
          <cell r="B363" t="str">
            <v>A16.07.188</v>
          </cell>
          <cell r="C363" t="str">
            <v>Изготовление пружины сложной</v>
          </cell>
          <cell r="D363" t="str">
            <v xml:space="preserve">Врач-стоматолог-терапевт </v>
          </cell>
          <cell r="E363" t="str">
            <v xml:space="preserve">Медицинская сестра </v>
          </cell>
          <cell r="F363">
            <v>22078</v>
          </cell>
          <cell r="G363">
            <v>12884</v>
          </cell>
          <cell r="J363">
            <v>4415.6000000000004</v>
          </cell>
          <cell r="K363">
            <v>2576.8000000000002</v>
          </cell>
          <cell r="L363">
            <v>3311.7</v>
          </cell>
          <cell r="M363">
            <v>1932.6</v>
          </cell>
          <cell r="P363">
            <v>3311.7</v>
          </cell>
          <cell r="Q363">
            <v>1932.6</v>
          </cell>
          <cell r="R363">
            <v>11039</v>
          </cell>
          <cell r="S363">
            <v>6442</v>
          </cell>
          <cell r="T363">
            <v>99351</v>
          </cell>
          <cell r="U363">
            <v>57978</v>
          </cell>
          <cell r="V363">
            <v>135.6</v>
          </cell>
          <cell r="W363">
            <v>147.94999999999999</v>
          </cell>
          <cell r="X363">
            <v>0.92300000000000004</v>
          </cell>
          <cell r="Y363">
            <v>0.92300000000000004</v>
          </cell>
          <cell r="Z363">
            <v>125.1588</v>
          </cell>
          <cell r="AA363">
            <v>136.55785</v>
          </cell>
          <cell r="AB363">
            <v>0.16700000000000001</v>
          </cell>
          <cell r="AC363">
            <v>1</v>
          </cell>
          <cell r="AD363">
            <v>132.56452602613641</v>
          </cell>
          <cell r="AE363">
            <v>424.5673170747782</v>
          </cell>
          <cell r="AF363">
            <v>40.034486859893192</v>
          </cell>
          <cell r="AG363">
            <v>128.21932975658302</v>
          </cell>
          <cell r="AH363">
            <v>172.59901288602958</v>
          </cell>
          <cell r="AI363">
            <v>552.78664683136117</v>
          </cell>
          <cell r="AJ363">
            <v>725.38565971739081</v>
          </cell>
          <cell r="AK363">
            <v>283.18940230414171</v>
          </cell>
          <cell r="AL363">
            <v>1</v>
          </cell>
          <cell r="AM363">
            <v>283.18940230414171</v>
          </cell>
          <cell r="AN363">
            <v>11.80466780780287</v>
          </cell>
          <cell r="AO363">
            <v>1</v>
          </cell>
          <cell r="AP363">
            <v>11.80466780780287</v>
          </cell>
          <cell r="AQ363">
            <v>943.00135763260812</v>
          </cell>
          <cell r="AR363">
            <v>1963.3810874619435</v>
          </cell>
          <cell r="AS363">
            <v>490.84527186548587</v>
          </cell>
          <cell r="AT363">
            <v>2454</v>
          </cell>
        </row>
        <row r="364">
          <cell r="B364" t="str">
            <v>A16.07.189</v>
          </cell>
          <cell r="C364" t="str">
            <v>Изготовление проволоки небного бюгеля (дуги)</v>
          </cell>
          <cell r="D364" t="str">
            <v xml:space="preserve">Врач-стоматолог-терапевт </v>
          </cell>
          <cell r="E364" t="str">
            <v xml:space="preserve">Медицинская сестра </v>
          </cell>
          <cell r="F364">
            <v>22078</v>
          </cell>
          <cell r="G364">
            <v>12884</v>
          </cell>
          <cell r="J364">
            <v>4415.6000000000004</v>
          </cell>
          <cell r="K364">
            <v>2576.8000000000002</v>
          </cell>
          <cell r="L364">
            <v>3311.7</v>
          </cell>
          <cell r="M364">
            <v>1932.6</v>
          </cell>
          <cell r="P364">
            <v>3311.7</v>
          </cell>
          <cell r="Q364">
            <v>1932.6</v>
          </cell>
          <cell r="R364">
            <v>11039</v>
          </cell>
          <cell r="S364">
            <v>6442</v>
          </cell>
          <cell r="T364">
            <v>99351</v>
          </cell>
          <cell r="U364">
            <v>57978</v>
          </cell>
          <cell r="V364">
            <v>135.6</v>
          </cell>
          <cell r="W364">
            <v>147.94999999999999</v>
          </cell>
          <cell r="X364">
            <v>0.92300000000000004</v>
          </cell>
          <cell r="Y364">
            <v>0.92300000000000004</v>
          </cell>
          <cell r="Z364">
            <v>125.1588</v>
          </cell>
          <cell r="AA364">
            <v>136.55785</v>
          </cell>
          <cell r="AB364">
            <v>0.16700000000000001</v>
          </cell>
          <cell r="AC364">
            <v>1</v>
          </cell>
          <cell r="AD364">
            <v>132.56452602613641</v>
          </cell>
          <cell r="AE364">
            <v>424.5673170747782</v>
          </cell>
          <cell r="AF364">
            <v>40.034486859893192</v>
          </cell>
          <cell r="AG364">
            <v>128.21932975658302</v>
          </cell>
          <cell r="AH364">
            <v>172.59901288602958</v>
          </cell>
          <cell r="AI364">
            <v>552.78664683136117</v>
          </cell>
          <cell r="AJ364">
            <v>725.38565971739081</v>
          </cell>
          <cell r="AK364">
            <v>283.18940230414171</v>
          </cell>
          <cell r="AL364">
            <v>1</v>
          </cell>
          <cell r="AM364">
            <v>283.18940230414171</v>
          </cell>
          <cell r="AN364">
            <v>11.80466780780287</v>
          </cell>
          <cell r="AO364">
            <v>1</v>
          </cell>
          <cell r="AP364">
            <v>11.80466780780287</v>
          </cell>
          <cell r="AQ364">
            <v>943.00135763260812</v>
          </cell>
          <cell r="AR364">
            <v>1963.3810874619435</v>
          </cell>
          <cell r="AS364">
            <v>490.84527186548587</v>
          </cell>
          <cell r="AT364">
            <v>2454</v>
          </cell>
        </row>
        <row r="365">
          <cell r="B365" t="str">
            <v>A16.07.190</v>
          </cell>
          <cell r="C365" t="str">
            <v>Изготовление круглого кламмера</v>
          </cell>
          <cell r="D365" t="str">
            <v xml:space="preserve">Врач-стоматолог-терапевт </v>
          </cell>
          <cell r="E365" t="str">
            <v xml:space="preserve">Медицинская сестра </v>
          </cell>
          <cell r="F365">
            <v>22078</v>
          </cell>
          <cell r="G365">
            <v>12884</v>
          </cell>
          <cell r="J365">
            <v>4415.6000000000004</v>
          </cell>
          <cell r="K365">
            <v>2576.8000000000002</v>
          </cell>
          <cell r="L365">
            <v>3311.7</v>
          </cell>
          <cell r="M365">
            <v>1932.6</v>
          </cell>
          <cell r="P365">
            <v>3311.7</v>
          </cell>
          <cell r="Q365">
            <v>1932.6</v>
          </cell>
          <cell r="R365">
            <v>11039</v>
          </cell>
          <cell r="S365">
            <v>6442</v>
          </cell>
          <cell r="T365">
            <v>99351</v>
          </cell>
          <cell r="U365">
            <v>57978</v>
          </cell>
          <cell r="V365">
            <v>135.6</v>
          </cell>
          <cell r="W365">
            <v>147.94999999999999</v>
          </cell>
          <cell r="X365">
            <v>0.92300000000000004</v>
          </cell>
          <cell r="Y365">
            <v>0.92300000000000004</v>
          </cell>
          <cell r="Z365">
            <v>125.1588</v>
          </cell>
          <cell r="AA365">
            <v>136.55785</v>
          </cell>
          <cell r="AB365">
            <v>0.16700000000000001</v>
          </cell>
          <cell r="AC365">
            <v>8.3000000000000004E-2</v>
          </cell>
          <cell r="AD365">
            <v>132.56452602613641</v>
          </cell>
          <cell r="AE365">
            <v>35.239087317206589</v>
          </cell>
          <cell r="AF365">
            <v>40.034486859893192</v>
          </cell>
          <cell r="AG365">
            <v>10.64220436979639</v>
          </cell>
          <cell r="AH365">
            <v>172.59901288602958</v>
          </cell>
          <cell r="AI365">
            <v>45.881291687002978</v>
          </cell>
          <cell r="AJ365">
            <v>218.48030457303256</v>
          </cell>
          <cell r="AK365">
            <v>60.666110176551349</v>
          </cell>
          <cell r="AL365">
            <v>1</v>
          </cell>
          <cell r="AM365">
            <v>60.666110176551349</v>
          </cell>
          <cell r="AN365">
            <v>2.5288491447735368</v>
          </cell>
          <cell r="AO365">
            <v>1</v>
          </cell>
          <cell r="AP365">
            <v>2.5288491447735368</v>
          </cell>
          <cell r="AQ365">
            <v>284.02439594494234</v>
          </cell>
          <cell r="AR365">
            <v>565.69965983929978</v>
          </cell>
          <cell r="AS365">
            <v>141.42491495982495</v>
          </cell>
          <cell r="AT365">
            <v>707</v>
          </cell>
        </row>
        <row r="366">
          <cell r="B366" t="str">
            <v>A16.07.191</v>
          </cell>
          <cell r="C366" t="str">
            <v>Изготовление каппы для разобщения прикуса</v>
          </cell>
          <cell r="D366" t="str">
            <v xml:space="preserve">Врач-стоматолог-терапевт </v>
          </cell>
          <cell r="E366" t="str">
            <v xml:space="preserve">Медицинская сестра </v>
          </cell>
          <cell r="F366">
            <v>22078</v>
          </cell>
          <cell r="G366">
            <v>12884</v>
          </cell>
          <cell r="J366">
            <v>4415.6000000000004</v>
          </cell>
          <cell r="K366">
            <v>2576.8000000000002</v>
          </cell>
          <cell r="L366">
            <v>3311.7</v>
          </cell>
          <cell r="M366">
            <v>1932.6</v>
          </cell>
          <cell r="P366">
            <v>3311.7</v>
          </cell>
          <cell r="Q366">
            <v>1932.6</v>
          </cell>
          <cell r="R366">
            <v>11039</v>
          </cell>
          <cell r="S366">
            <v>6442</v>
          </cell>
          <cell r="T366">
            <v>99351</v>
          </cell>
          <cell r="U366">
            <v>57978</v>
          </cell>
          <cell r="V366">
            <v>135.6</v>
          </cell>
          <cell r="W366">
            <v>147.94999999999999</v>
          </cell>
          <cell r="X366">
            <v>0.92300000000000004</v>
          </cell>
          <cell r="Y366">
            <v>0.92300000000000004</v>
          </cell>
          <cell r="Z366">
            <v>125.1588</v>
          </cell>
          <cell r="AA366">
            <v>136.55785</v>
          </cell>
          <cell r="AB366">
            <v>8.3000000000000004E-2</v>
          </cell>
          <cell r="AC366">
            <v>0.67</v>
          </cell>
          <cell r="AD366">
            <v>65.88536323454683</v>
          </cell>
          <cell r="AE366">
            <v>284.46010244010142</v>
          </cell>
          <cell r="AF366">
            <v>19.897379696833141</v>
          </cell>
          <cell r="AG366">
            <v>85.906950936910633</v>
          </cell>
          <cell r="AH366">
            <v>85.782742931379971</v>
          </cell>
          <cell r="AI366">
            <v>370.36705337701204</v>
          </cell>
          <cell r="AJ366">
            <v>456.14979630839201</v>
          </cell>
          <cell r="AK366">
            <v>182.72632385177266</v>
          </cell>
          <cell r="AL366">
            <v>1</v>
          </cell>
          <cell r="AM366">
            <v>182.72632385177266</v>
          </cell>
          <cell r="AN366">
            <v>7.6168936240578926</v>
          </cell>
          <cell r="AO366">
            <v>1</v>
          </cell>
          <cell r="AP366">
            <v>7.6168936240578926</v>
          </cell>
          <cell r="AQ366">
            <v>592.99473520090964</v>
          </cell>
          <cell r="AR366">
            <v>1239.4877489851322</v>
          </cell>
          <cell r="AS366">
            <v>309.87193724628304</v>
          </cell>
          <cell r="AT366">
            <v>1549</v>
          </cell>
        </row>
        <row r="367">
          <cell r="B367" t="str">
            <v>A16.07.192</v>
          </cell>
          <cell r="C367" t="str">
            <v>Изготовление подбородочной пращи</v>
          </cell>
          <cell r="D367" t="str">
            <v xml:space="preserve">Врач-стоматолог-терапевт </v>
          </cell>
          <cell r="E367" t="str">
            <v xml:space="preserve">Медицинская сестра </v>
          </cell>
          <cell r="F367">
            <v>22078</v>
          </cell>
          <cell r="G367">
            <v>12884</v>
          </cell>
          <cell r="J367">
            <v>4415.6000000000004</v>
          </cell>
          <cell r="K367">
            <v>2576.8000000000002</v>
          </cell>
          <cell r="L367">
            <v>3311.7</v>
          </cell>
          <cell r="M367">
            <v>1932.6</v>
          </cell>
          <cell r="P367">
            <v>3311.7</v>
          </cell>
          <cell r="Q367">
            <v>1932.6</v>
          </cell>
          <cell r="R367">
            <v>11039</v>
          </cell>
          <cell r="S367">
            <v>6442</v>
          </cell>
          <cell r="T367">
            <v>99351</v>
          </cell>
          <cell r="U367">
            <v>57978</v>
          </cell>
          <cell r="V367">
            <v>135.6</v>
          </cell>
          <cell r="W367">
            <v>147.94999999999999</v>
          </cell>
          <cell r="X367">
            <v>0.92300000000000004</v>
          </cell>
          <cell r="Y367">
            <v>0.92300000000000004</v>
          </cell>
          <cell r="Z367">
            <v>125.1588</v>
          </cell>
          <cell r="AA367">
            <v>136.55785</v>
          </cell>
          <cell r="AB367">
            <v>0.5</v>
          </cell>
          <cell r="AC367">
            <v>0.25</v>
          </cell>
          <cell r="AD367">
            <v>396.89977852136644</v>
          </cell>
          <cell r="AE367">
            <v>106.14182926869455</v>
          </cell>
          <cell r="AF367">
            <v>119.86373311345267</v>
          </cell>
          <cell r="AG367">
            <v>32.054832439145756</v>
          </cell>
          <cell r="AH367">
            <v>516.76351163481911</v>
          </cell>
          <cell r="AI367">
            <v>138.19666170784029</v>
          </cell>
          <cell r="AJ367">
            <v>654.96017334265935</v>
          </cell>
          <cell r="AK367">
            <v>181.99833052965405</v>
          </cell>
          <cell r="AL367">
            <v>1</v>
          </cell>
          <cell r="AM367">
            <v>181.99833052965405</v>
          </cell>
          <cell r="AN367">
            <v>7.586547434320611</v>
          </cell>
          <cell r="AO367">
            <v>1</v>
          </cell>
          <cell r="AP367">
            <v>7.586547434320611</v>
          </cell>
          <cell r="AQ367">
            <v>851.44822534545722</v>
          </cell>
          <cell r="AR367">
            <v>1695.9932766520913</v>
          </cell>
          <cell r="AS367">
            <v>423.99831916302281</v>
          </cell>
          <cell r="AT367">
            <v>2120</v>
          </cell>
        </row>
        <row r="368">
          <cell r="B368" t="str">
            <v>A16.07.193</v>
          </cell>
          <cell r="C368" t="str">
            <v>Изготовление сложного 2-х челюстного аппарата</v>
          </cell>
          <cell r="D368" t="str">
            <v xml:space="preserve">Врач-стоматолог-терапевт </v>
          </cell>
          <cell r="E368" t="str">
            <v xml:space="preserve">Медицинская сестра </v>
          </cell>
          <cell r="F368">
            <v>22078</v>
          </cell>
          <cell r="G368">
            <v>12884</v>
          </cell>
          <cell r="J368">
            <v>4415.6000000000004</v>
          </cell>
          <cell r="K368">
            <v>2576.8000000000002</v>
          </cell>
          <cell r="L368">
            <v>3311.7</v>
          </cell>
          <cell r="M368">
            <v>1932.6</v>
          </cell>
          <cell r="P368">
            <v>3311.7</v>
          </cell>
          <cell r="Q368">
            <v>1932.6</v>
          </cell>
          <cell r="R368">
            <v>11039</v>
          </cell>
          <cell r="S368">
            <v>6442</v>
          </cell>
          <cell r="T368">
            <v>99351</v>
          </cell>
          <cell r="U368">
            <v>57978</v>
          </cell>
          <cell r="V368">
            <v>135.6</v>
          </cell>
          <cell r="W368">
            <v>147.94999999999999</v>
          </cell>
          <cell r="X368">
            <v>0.92300000000000004</v>
          </cell>
          <cell r="Y368">
            <v>0.92300000000000004</v>
          </cell>
          <cell r="Z368">
            <v>125.1588</v>
          </cell>
          <cell r="AA368">
            <v>136.55785</v>
          </cell>
          <cell r="AB368">
            <v>0.16700000000000001</v>
          </cell>
          <cell r="AC368">
            <v>6.67</v>
          </cell>
          <cell r="AD368">
            <v>132.56452602613641</v>
          </cell>
          <cell r="AE368">
            <v>2831.8640048887705</v>
          </cell>
          <cell r="AF368">
            <v>40.034486859893192</v>
          </cell>
          <cell r="AG368">
            <v>855.22292947640869</v>
          </cell>
          <cell r="AH368">
            <v>172.59901288602958</v>
          </cell>
          <cell r="AI368">
            <v>3687.0869343651793</v>
          </cell>
          <cell r="AJ368">
            <v>3859.6859472512087</v>
          </cell>
          <cell r="AK368">
            <v>1659.0967811083262</v>
          </cell>
          <cell r="AL368">
            <v>1</v>
          </cell>
          <cell r="AM368">
            <v>1659.0967811083262</v>
          </cell>
          <cell r="AN368">
            <v>69.15896641126669</v>
          </cell>
          <cell r="AO368">
            <v>1</v>
          </cell>
          <cell r="AP368">
            <v>69.15896641126669</v>
          </cell>
          <cell r="AQ368">
            <v>5017.5917314265716</v>
          </cell>
          <cell r="AR368">
            <v>10605.533426197373</v>
          </cell>
          <cell r="AS368">
            <v>2651.3833565493433</v>
          </cell>
          <cell r="AT368">
            <v>13257</v>
          </cell>
        </row>
        <row r="369">
          <cell r="B369" t="str">
            <v>A16.07.194</v>
          </cell>
          <cell r="C369" t="str">
            <v>Изготовление пелота для формирования предверия полости рта</v>
          </cell>
          <cell r="D369" t="str">
            <v xml:space="preserve">Врач-стоматолог-терапевт </v>
          </cell>
          <cell r="E369" t="str">
            <v xml:space="preserve">Медицинская сестра </v>
          </cell>
          <cell r="F369">
            <v>22078</v>
          </cell>
          <cell r="G369">
            <v>12884</v>
          </cell>
          <cell r="J369">
            <v>4415.6000000000004</v>
          </cell>
          <cell r="K369">
            <v>2576.8000000000002</v>
          </cell>
          <cell r="L369">
            <v>3311.7</v>
          </cell>
          <cell r="M369">
            <v>1932.6</v>
          </cell>
          <cell r="P369">
            <v>3311.7</v>
          </cell>
          <cell r="Q369">
            <v>1932.6</v>
          </cell>
          <cell r="R369">
            <v>11039</v>
          </cell>
          <cell r="S369">
            <v>6442</v>
          </cell>
          <cell r="T369">
            <v>99351</v>
          </cell>
          <cell r="U369">
            <v>57978</v>
          </cell>
          <cell r="V369">
            <v>135.6</v>
          </cell>
          <cell r="W369">
            <v>147.94999999999999</v>
          </cell>
          <cell r="X369">
            <v>0.92300000000000004</v>
          </cell>
          <cell r="Y369">
            <v>0.92300000000000004</v>
          </cell>
          <cell r="Z369">
            <v>125.1588</v>
          </cell>
          <cell r="AA369">
            <v>136.55785</v>
          </cell>
          <cell r="AB369">
            <v>8.3000000000000004E-2</v>
          </cell>
          <cell r="AC369">
            <v>0.75</v>
          </cell>
          <cell r="AD369">
            <v>65.88536323454683</v>
          </cell>
          <cell r="AE369">
            <v>318.42548780608365</v>
          </cell>
          <cell r="AF369">
            <v>19.897379696833141</v>
          </cell>
          <cell r="AG369">
            <v>96.164497317437267</v>
          </cell>
          <cell r="AH369">
            <v>85.782742931379971</v>
          </cell>
          <cell r="AI369">
            <v>414.58998512352093</v>
          </cell>
          <cell r="AJ369">
            <v>500.3727280549009</v>
          </cell>
          <cell r="AK369">
            <v>202.13947910826909</v>
          </cell>
          <cell r="AL369">
            <v>1</v>
          </cell>
          <cell r="AM369">
            <v>202.13947910826909</v>
          </cell>
          <cell r="AN369">
            <v>8.4261253503854245</v>
          </cell>
          <cell r="AO369">
            <v>1</v>
          </cell>
          <cell r="AP369">
            <v>8.4261253503854245</v>
          </cell>
          <cell r="AQ369">
            <v>650.48454647137123</v>
          </cell>
          <cell r="AR369">
            <v>1361.4228789849267</v>
          </cell>
          <cell r="AS369">
            <v>340.35571974623167</v>
          </cell>
          <cell r="AT369">
            <v>1702</v>
          </cell>
        </row>
        <row r="370">
          <cell r="B370" t="str">
            <v>A16.07.195</v>
          </cell>
          <cell r="C370" t="str">
            <v>Изготовление наклонной плоскости</v>
          </cell>
          <cell r="D370" t="str">
            <v xml:space="preserve">Врач-стоматолог-терапевт </v>
          </cell>
          <cell r="E370" t="str">
            <v xml:space="preserve">Медицинская сестра </v>
          </cell>
          <cell r="F370">
            <v>22078</v>
          </cell>
          <cell r="G370">
            <v>12884</v>
          </cell>
          <cell r="J370">
            <v>4415.6000000000004</v>
          </cell>
          <cell r="K370">
            <v>2576.8000000000002</v>
          </cell>
          <cell r="L370">
            <v>3311.7</v>
          </cell>
          <cell r="M370">
            <v>1932.6</v>
          </cell>
          <cell r="P370">
            <v>3311.7</v>
          </cell>
          <cell r="Q370">
            <v>1932.6</v>
          </cell>
          <cell r="R370">
            <v>11039</v>
          </cell>
          <cell r="S370">
            <v>6442</v>
          </cell>
          <cell r="T370">
            <v>99351</v>
          </cell>
          <cell r="U370">
            <v>57978</v>
          </cell>
          <cell r="V370">
            <v>135.6</v>
          </cell>
          <cell r="W370">
            <v>147.94999999999999</v>
          </cell>
          <cell r="X370">
            <v>0.92300000000000004</v>
          </cell>
          <cell r="Y370">
            <v>0.92300000000000004</v>
          </cell>
          <cell r="Z370">
            <v>125.1588</v>
          </cell>
          <cell r="AA370">
            <v>136.55785</v>
          </cell>
          <cell r="AB370">
            <v>8.3000000000000004E-2</v>
          </cell>
          <cell r="AC370">
            <v>0.41699999999999998</v>
          </cell>
          <cell r="AD370">
            <v>65.88536323454683</v>
          </cell>
          <cell r="AE370">
            <v>177.04457122018249</v>
          </cell>
          <cell r="AF370">
            <v>19.897379696833141</v>
          </cell>
          <cell r="AG370">
            <v>53.467460508495108</v>
          </cell>
          <cell r="AH370">
            <v>85.782742931379971</v>
          </cell>
          <cell r="AI370">
            <v>230.51203172867758</v>
          </cell>
          <cell r="AJ370">
            <v>316.29477466005756</v>
          </cell>
          <cell r="AK370">
            <v>121.3322203531027</v>
          </cell>
          <cell r="AL370">
            <v>1</v>
          </cell>
          <cell r="AM370">
            <v>121.3322203531027</v>
          </cell>
          <cell r="AN370">
            <v>5.0576982895470737</v>
          </cell>
          <cell r="AO370">
            <v>1</v>
          </cell>
          <cell r="AP370">
            <v>5.0576982895470737</v>
          </cell>
          <cell r="AQ370">
            <v>411.18320705807486</v>
          </cell>
          <cell r="AR370">
            <v>853.86790036078219</v>
          </cell>
          <cell r="AS370">
            <v>213.46697509019555</v>
          </cell>
          <cell r="AT370">
            <v>1067</v>
          </cell>
        </row>
        <row r="371">
          <cell r="B371" t="str">
            <v>A16.07.196</v>
          </cell>
          <cell r="C371" t="str">
            <v>Изготовление лингвинальной дуги (бюгеля)</v>
          </cell>
          <cell r="D371" t="str">
            <v xml:space="preserve">Врач-стоматолог-терапевт </v>
          </cell>
          <cell r="E371" t="str">
            <v xml:space="preserve">Медицинская сестра </v>
          </cell>
          <cell r="F371">
            <v>22078</v>
          </cell>
          <cell r="G371">
            <v>12884</v>
          </cell>
          <cell r="J371">
            <v>4415.6000000000004</v>
          </cell>
          <cell r="K371">
            <v>2576.8000000000002</v>
          </cell>
          <cell r="L371">
            <v>3311.7</v>
          </cell>
          <cell r="M371">
            <v>1932.6</v>
          </cell>
          <cell r="P371">
            <v>3311.7</v>
          </cell>
          <cell r="Q371">
            <v>1932.6</v>
          </cell>
          <cell r="R371">
            <v>11039</v>
          </cell>
          <cell r="S371">
            <v>6442</v>
          </cell>
          <cell r="T371">
            <v>99351</v>
          </cell>
          <cell r="U371">
            <v>57978</v>
          </cell>
          <cell r="V371">
            <v>135.6</v>
          </cell>
          <cell r="W371">
            <v>147.94999999999999</v>
          </cell>
          <cell r="X371">
            <v>0.92300000000000004</v>
          </cell>
          <cell r="Y371">
            <v>0.92300000000000004</v>
          </cell>
          <cell r="Z371">
            <v>125.1588</v>
          </cell>
          <cell r="AA371">
            <v>136.55785</v>
          </cell>
          <cell r="AB371">
            <v>0.16700000000000001</v>
          </cell>
          <cell r="AC371">
            <v>1.33</v>
          </cell>
          <cell r="AD371">
            <v>132.56452602613641</v>
          </cell>
          <cell r="AE371">
            <v>564.6745317094551</v>
          </cell>
          <cell r="AF371">
            <v>40.034486859893192</v>
          </cell>
          <cell r="AG371">
            <v>170.53170857625543</v>
          </cell>
          <cell r="AH371">
            <v>172.59901288602958</v>
          </cell>
          <cell r="AI371">
            <v>735.20624028571046</v>
          </cell>
          <cell r="AJ371">
            <v>907.80525317174011</v>
          </cell>
          <cell r="AK371">
            <v>363.2686677371895</v>
          </cell>
          <cell r="AL371">
            <v>1</v>
          </cell>
          <cell r="AM371">
            <v>363.2686677371895</v>
          </cell>
          <cell r="AN371">
            <v>15.14274867890394</v>
          </cell>
          <cell r="AO371">
            <v>1</v>
          </cell>
          <cell r="AP371">
            <v>15.14274867890394</v>
          </cell>
          <cell r="AQ371">
            <v>1180.1468291232623</v>
          </cell>
          <cell r="AR371">
            <v>2466.3634987110959</v>
          </cell>
          <cell r="AS371">
            <v>616.59087467777397</v>
          </cell>
          <cell r="AT371">
            <v>3083</v>
          </cell>
        </row>
        <row r="372">
          <cell r="B372" t="str">
            <v>A16.07.197</v>
          </cell>
          <cell r="C372" t="str">
            <v>Изготовление кламмера Адамса</v>
          </cell>
          <cell r="D372" t="str">
            <v xml:space="preserve">Врач-стоматолог-терапевт </v>
          </cell>
          <cell r="E372" t="str">
            <v xml:space="preserve">Медицинская сестра </v>
          </cell>
          <cell r="F372">
            <v>22078</v>
          </cell>
          <cell r="G372">
            <v>12884</v>
          </cell>
          <cell r="J372">
            <v>4415.6000000000004</v>
          </cell>
          <cell r="K372">
            <v>2576.8000000000002</v>
          </cell>
          <cell r="L372">
            <v>3311.7</v>
          </cell>
          <cell r="M372">
            <v>1932.6</v>
          </cell>
          <cell r="P372">
            <v>3311.7</v>
          </cell>
          <cell r="Q372">
            <v>1932.6</v>
          </cell>
          <cell r="R372">
            <v>11039</v>
          </cell>
          <cell r="S372">
            <v>6442</v>
          </cell>
          <cell r="T372">
            <v>99351</v>
          </cell>
          <cell r="U372">
            <v>57978</v>
          </cell>
          <cell r="V372">
            <v>135.6</v>
          </cell>
          <cell r="W372">
            <v>147.94999999999999</v>
          </cell>
          <cell r="X372">
            <v>0.92300000000000004</v>
          </cell>
          <cell r="Y372">
            <v>0.92300000000000004</v>
          </cell>
          <cell r="Z372">
            <v>125.1588</v>
          </cell>
          <cell r="AA372">
            <v>136.55785</v>
          </cell>
          <cell r="AB372">
            <v>8.3000000000000004E-2</v>
          </cell>
          <cell r="AC372">
            <v>0.42</v>
          </cell>
          <cell r="AD372">
            <v>65.88536323454683</v>
          </cell>
          <cell r="AE372">
            <v>178.31827317140684</v>
          </cell>
          <cell r="AF372">
            <v>19.897379696833141</v>
          </cell>
          <cell r="AG372">
            <v>53.852118497764863</v>
          </cell>
          <cell r="AH372">
            <v>85.782742931379971</v>
          </cell>
          <cell r="AI372">
            <v>232.17039166917169</v>
          </cell>
          <cell r="AJ372">
            <v>317.95313460055166</v>
          </cell>
          <cell r="AK372">
            <v>122.06021367522132</v>
          </cell>
          <cell r="AL372">
            <v>1</v>
          </cell>
          <cell r="AM372">
            <v>122.06021367522132</v>
          </cell>
          <cell r="AN372">
            <v>5.0880444792843562</v>
          </cell>
          <cell r="AO372">
            <v>1</v>
          </cell>
          <cell r="AP372">
            <v>5.0880444792843562</v>
          </cell>
          <cell r="AQ372">
            <v>413.33907498071716</v>
          </cell>
          <cell r="AR372">
            <v>858.44046773577452</v>
          </cell>
          <cell r="AS372">
            <v>214.61011693394363</v>
          </cell>
          <cell r="AT372">
            <v>1073</v>
          </cell>
        </row>
        <row r="373">
          <cell r="B373" t="str">
            <v>A16.07.198</v>
          </cell>
          <cell r="C373" t="str">
            <v>Изготовление вестибулярной дуги</v>
          </cell>
          <cell r="D373" t="str">
            <v xml:space="preserve">Врач-стоматолог-терапевт </v>
          </cell>
          <cell r="E373" t="str">
            <v xml:space="preserve">Медицинская сестра </v>
          </cell>
          <cell r="F373">
            <v>22078</v>
          </cell>
          <cell r="G373">
            <v>12884</v>
          </cell>
          <cell r="J373">
            <v>4415.6000000000004</v>
          </cell>
          <cell r="K373">
            <v>2576.8000000000002</v>
          </cell>
          <cell r="L373">
            <v>3311.7</v>
          </cell>
          <cell r="M373">
            <v>1932.6</v>
          </cell>
          <cell r="P373">
            <v>3311.7</v>
          </cell>
          <cell r="Q373">
            <v>1932.6</v>
          </cell>
          <cell r="R373">
            <v>11039</v>
          </cell>
          <cell r="S373">
            <v>6442</v>
          </cell>
          <cell r="T373">
            <v>99351</v>
          </cell>
          <cell r="U373">
            <v>57978</v>
          </cell>
          <cell r="V373">
            <v>135.6</v>
          </cell>
          <cell r="W373">
            <v>147.94999999999999</v>
          </cell>
          <cell r="X373">
            <v>0.92300000000000004</v>
          </cell>
          <cell r="Y373">
            <v>0.92300000000000004</v>
          </cell>
          <cell r="Z373">
            <v>125.1588</v>
          </cell>
          <cell r="AA373">
            <v>136.55785</v>
          </cell>
          <cell r="AB373">
            <v>8.3000000000000004E-2</v>
          </cell>
          <cell r="AC373">
            <v>0.5</v>
          </cell>
          <cell r="AD373">
            <v>65.88536323454683</v>
          </cell>
          <cell r="AE373">
            <v>212.2836585373891</v>
          </cell>
          <cell r="AF373">
            <v>19.897379696833141</v>
          </cell>
          <cell r="AG373">
            <v>64.109664878291511</v>
          </cell>
          <cell r="AH373">
            <v>85.782742931379971</v>
          </cell>
          <cell r="AI373">
            <v>276.39332341568058</v>
          </cell>
          <cell r="AJ373">
            <v>362.17606634706056</v>
          </cell>
          <cell r="AK373">
            <v>141.47336893171774</v>
          </cell>
          <cell r="AL373">
            <v>1</v>
          </cell>
          <cell r="AM373">
            <v>141.47336893171774</v>
          </cell>
          <cell r="AN373">
            <v>5.8972762056118873</v>
          </cell>
          <cell r="AO373">
            <v>1</v>
          </cell>
          <cell r="AP373">
            <v>5.8972762056118873</v>
          </cell>
          <cell r="AQ373">
            <v>470.82888625117874</v>
          </cell>
          <cell r="AR373">
            <v>980.37559773556893</v>
          </cell>
          <cell r="AS373">
            <v>245.09389943389223</v>
          </cell>
          <cell r="AT373">
            <v>1225</v>
          </cell>
        </row>
        <row r="374">
          <cell r="B374" t="str">
            <v>A16.07.199</v>
          </cell>
          <cell r="C374" t="str">
            <v>Изготовление аппарата Дерихсвайлера</v>
          </cell>
          <cell r="D374" t="str">
            <v xml:space="preserve">Врач-стоматолог-терапевт </v>
          </cell>
          <cell r="E374" t="str">
            <v xml:space="preserve">Медицинская сестра </v>
          </cell>
          <cell r="F374">
            <v>22078</v>
          </cell>
          <cell r="G374">
            <v>12884</v>
          </cell>
          <cell r="J374">
            <v>4415.6000000000004</v>
          </cell>
          <cell r="K374">
            <v>2576.8000000000002</v>
          </cell>
          <cell r="L374">
            <v>3311.7</v>
          </cell>
          <cell r="M374">
            <v>1932.6</v>
          </cell>
          <cell r="P374">
            <v>3311.7</v>
          </cell>
          <cell r="Q374">
            <v>1932.6</v>
          </cell>
          <cell r="R374">
            <v>11039</v>
          </cell>
          <cell r="S374">
            <v>6442</v>
          </cell>
          <cell r="T374">
            <v>99351</v>
          </cell>
          <cell r="U374">
            <v>57978</v>
          </cell>
          <cell r="V374">
            <v>135.6</v>
          </cell>
          <cell r="W374">
            <v>147.94999999999999</v>
          </cell>
          <cell r="X374">
            <v>0.92300000000000004</v>
          </cell>
          <cell r="Y374">
            <v>0.92300000000000004</v>
          </cell>
          <cell r="Z374">
            <v>125.1588</v>
          </cell>
          <cell r="AA374">
            <v>136.55785</v>
          </cell>
          <cell r="AB374">
            <v>2.5</v>
          </cell>
          <cell r="AC374">
            <v>0.25</v>
          </cell>
          <cell r="AD374">
            <v>1984.4988926068322</v>
          </cell>
          <cell r="AE374">
            <v>106.14182926869455</v>
          </cell>
          <cell r="AF374">
            <v>599.31866556726334</v>
          </cell>
          <cell r="AG374">
            <v>32.054832439145756</v>
          </cell>
          <cell r="AH374">
            <v>2583.8175581740957</v>
          </cell>
          <cell r="AI374">
            <v>138.19666170784029</v>
          </cell>
          <cell r="AJ374">
            <v>2722.0142198819358</v>
          </cell>
          <cell r="AK374">
            <v>667.32721194206488</v>
          </cell>
          <cell r="AL374">
            <v>1</v>
          </cell>
          <cell r="AM374">
            <v>667.32721194206488</v>
          </cell>
          <cell r="AN374">
            <v>27.817340592508906</v>
          </cell>
          <cell r="AO374">
            <v>1</v>
          </cell>
          <cell r="AP374">
            <v>27.817340592508906</v>
          </cell>
          <cell r="AQ374">
            <v>3538.6184858465167</v>
          </cell>
          <cell r="AR374">
            <v>6955.7772582630259</v>
          </cell>
          <cell r="AS374">
            <v>1738.9443145657565</v>
          </cell>
          <cell r="AT374">
            <v>8695</v>
          </cell>
        </row>
        <row r="375">
          <cell r="B375" t="str">
            <v>A16.07.200</v>
          </cell>
          <cell r="C375" t="str">
            <v>Припасовка винта</v>
          </cell>
          <cell r="D375" t="str">
            <v xml:space="preserve">Врач-стоматолог-терапевт </v>
          </cell>
          <cell r="E375" t="str">
            <v xml:space="preserve">Медицинская сестра </v>
          </cell>
          <cell r="F375">
            <v>22078</v>
          </cell>
          <cell r="G375">
            <v>12884</v>
          </cell>
          <cell r="J375">
            <v>4415.6000000000004</v>
          </cell>
          <cell r="K375">
            <v>2576.8000000000002</v>
          </cell>
          <cell r="L375">
            <v>3311.7</v>
          </cell>
          <cell r="M375">
            <v>1932.6</v>
          </cell>
          <cell r="P375">
            <v>3311.7</v>
          </cell>
          <cell r="Q375">
            <v>1932.6</v>
          </cell>
          <cell r="R375">
            <v>11039</v>
          </cell>
          <cell r="S375">
            <v>6442</v>
          </cell>
          <cell r="T375">
            <v>99351</v>
          </cell>
          <cell r="U375">
            <v>57978</v>
          </cell>
          <cell r="V375">
            <v>135.6</v>
          </cell>
          <cell r="W375">
            <v>147.94999999999999</v>
          </cell>
          <cell r="X375">
            <v>0.92300000000000004</v>
          </cell>
          <cell r="Y375">
            <v>0.92300000000000004</v>
          </cell>
          <cell r="Z375">
            <v>125.1588</v>
          </cell>
          <cell r="AA375">
            <v>136.55785</v>
          </cell>
          <cell r="AB375">
            <v>0.16700000000000001</v>
          </cell>
          <cell r="AC375">
            <v>0.16700000000000001</v>
          </cell>
          <cell r="AD375">
            <v>132.56452602613641</v>
          </cell>
          <cell r="AE375">
            <v>70.902741951487968</v>
          </cell>
          <cell r="AF375">
            <v>40.034486859893192</v>
          </cell>
          <cell r="AG375">
            <v>21.412628069349367</v>
          </cell>
          <cell r="AH375">
            <v>172.59901288602958</v>
          </cell>
          <cell r="AI375">
            <v>92.315370020837335</v>
          </cell>
          <cell r="AJ375">
            <v>264.91438290686693</v>
          </cell>
          <cell r="AK375">
            <v>81.049923195872609</v>
          </cell>
          <cell r="AL375">
            <v>1</v>
          </cell>
          <cell r="AM375">
            <v>81.049923195872609</v>
          </cell>
          <cell r="AN375">
            <v>3.3785424574174452</v>
          </cell>
          <cell r="AO375">
            <v>1</v>
          </cell>
          <cell r="AP375">
            <v>3.3785424574174452</v>
          </cell>
          <cell r="AQ375">
            <v>344.38869777892705</v>
          </cell>
          <cell r="AR375">
            <v>693.73154633908405</v>
          </cell>
          <cell r="AS375">
            <v>173.43288658477101</v>
          </cell>
          <cell r="AT375">
            <v>867</v>
          </cell>
        </row>
        <row r="376">
          <cell r="B376" t="str">
            <v>A16.07.201</v>
          </cell>
          <cell r="C376" t="str">
            <v>Припасовка и наложение аппарата Дерихсвайлера</v>
          </cell>
          <cell r="D376" t="str">
            <v xml:space="preserve">Врач-стоматолог-терапевт </v>
          </cell>
          <cell r="E376" t="str">
            <v xml:space="preserve">Медицинская сестра </v>
          </cell>
          <cell r="F376">
            <v>22078</v>
          </cell>
          <cell r="G376">
            <v>12884</v>
          </cell>
          <cell r="J376">
            <v>4415.6000000000004</v>
          </cell>
          <cell r="K376">
            <v>2576.8000000000002</v>
          </cell>
          <cell r="L376">
            <v>3311.7</v>
          </cell>
          <cell r="M376">
            <v>1932.6</v>
          </cell>
          <cell r="P376">
            <v>3311.7</v>
          </cell>
          <cell r="Q376">
            <v>1932.6</v>
          </cell>
          <cell r="R376">
            <v>11039</v>
          </cell>
          <cell r="S376">
            <v>6442</v>
          </cell>
          <cell r="T376">
            <v>99351</v>
          </cell>
          <cell r="U376">
            <v>57978</v>
          </cell>
          <cell r="V376">
            <v>135.6</v>
          </cell>
          <cell r="W376">
            <v>147.94999999999999</v>
          </cell>
          <cell r="X376">
            <v>0.92300000000000004</v>
          </cell>
          <cell r="Y376">
            <v>0.92300000000000004</v>
          </cell>
          <cell r="Z376">
            <v>125.1588</v>
          </cell>
          <cell r="AA376">
            <v>136.55785</v>
          </cell>
          <cell r="AB376">
            <v>0.75</v>
          </cell>
          <cell r="AC376">
            <v>0</v>
          </cell>
          <cell r="AD376">
            <v>595.34966778204966</v>
          </cell>
          <cell r="AE376">
            <v>0</v>
          </cell>
          <cell r="AF376">
            <v>179.795599670179</v>
          </cell>
          <cell r="AG376">
            <v>0</v>
          </cell>
          <cell r="AH376">
            <v>775.14526745222861</v>
          </cell>
          <cell r="AI376">
            <v>0</v>
          </cell>
          <cell r="AJ376">
            <v>775.14526745222861</v>
          </cell>
          <cell r="AK376">
            <v>181.99833052965405</v>
          </cell>
          <cell r="AL376">
            <v>1</v>
          </cell>
          <cell r="AM376">
            <v>181.99833052965405</v>
          </cell>
          <cell r="AN376">
            <v>7.586547434320611</v>
          </cell>
          <cell r="AO376">
            <v>1</v>
          </cell>
          <cell r="AP376">
            <v>7.586547434320611</v>
          </cell>
          <cell r="AQ376">
            <v>1007.6888476878972</v>
          </cell>
          <cell r="AR376">
            <v>1972.4189931041005</v>
          </cell>
          <cell r="AS376">
            <v>493.10474827602513</v>
          </cell>
          <cell r="AT376">
            <v>2466</v>
          </cell>
        </row>
        <row r="377">
          <cell r="B377" t="str">
            <v>A16.07.202</v>
          </cell>
          <cell r="C377" t="str">
            <v>Аппаратное лечение дистального прикуса</v>
          </cell>
          <cell r="D377" t="str">
            <v xml:space="preserve">Врач-стоматолог-терапевт </v>
          </cell>
          <cell r="E377" t="str">
            <v xml:space="preserve">Медицинская сестра </v>
          </cell>
          <cell r="F377">
            <v>22078</v>
          </cell>
          <cell r="G377">
            <v>12884</v>
          </cell>
          <cell r="J377">
            <v>4415.6000000000004</v>
          </cell>
          <cell r="K377">
            <v>2576.8000000000002</v>
          </cell>
          <cell r="L377">
            <v>3311.7</v>
          </cell>
          <cell r="M377">
            <v>1932.6</v>
          </cell>
          <cell r="P377">
            <v>3311.7</v>
          </cell>
          <cell r="Q377">
            <v>1932.6</v>
          </cell>
          <cell r="R377">
            <v>11039</v>
          </cell>
          <cell r="S377">
            <v>6442</v>
          </cell>
          <cell r="T377">
            <v>99351</v>
          </cell>
          <cell r="U377">
            <v>57978</v>
          </cell>
          <cell r="V377">
            <v>135.6</v>
          </cell>
          <cell r="W377">
            <v>147.94999999999999</v>
          </cell>
          <cell r="X377">
            <v>0.92300000000000004</v>
          </cell>
          <cell r="Y377">
            <v>0.92300000000000004</v>
          </cell>
          <cell r="Z377">
            <v>125.1588</v>
          </cell>
          <cell r="AA377">
            <v>136.55785</v>
          </cell>
          <cell r="AB377">
            <v>2.75</v>
          </cell>
          <cell r="AC377">
            <v>2.75</v>
          </cell>
          <cell r="AD377">
            <v>2182.9487818675152</v>
          </cell>
          <cell r="AE377">
            <v>1167.5601219556402</v>
          </cell>
          <cell r="AF377">
            <v>659.25053212398961</v>
          </cell>
          <cell r="AG377">
            <v>352.60315683060333</v>
          </cell>
          <cell r="AH377">
            <v>2842.1993139915048</v>
          </cell>
          <cell r="AI377">
            <v>1520.1632787862436</v>
          </cell>
          <cell r="AJ377">
            <v>4362.3625927777484</v>
          </cell>
          <cell r="AK377">
            <v>1334.6544238841298</v>
          </cell>
          <cell r="AL377">
            <v>1</v>
          </cell>
          <cell r="AM377">
            <v>1334.6544238841298</v>
          </cell>
          <cell r="AN377">
            <v>55.634681185017811</v>
          </cell>
          <cell r="AO377">
            <v>1</v>
          </cell>
          <cell r="AP377">
            <v>55.634681185017811</v>
          </cell>
          <cell r="AQ377">
            <v>5671.0713706110728</v>
          </cell>
          <cell r="AR377">
            <v>11423.72306845797</v>
          </cell>
          <cell r="AS377">
            <v>2855.9307671144925</v>
          </cell>
          <cell r="AT377">
            <v>14280</v>
          </cell>
        </row>
        <row r="378">
          <cell r="B378" t="str">
            <v>A16.07.203</v>
          </cell>
          <cell r="C378" t="str">
            <v>Восстановление коронковой части временных зубов с использованием преформированных коронок</v>
          </cell>
          <cell r="D378" t="str">
            <v xml:space="preserve">Врач-стоматолог-терапевт </v>
          </cell>
          <cell r="E378" t="str">
            <v xml:space="preserve">Медицинская сестра </v>
          </cell>
          <cell r="F378">
            <v>22078</v>
          </cell>
          <cell r="G378">
            <v>12884</v>
          </cell>
          <cell r="J378">
            <v>4415.6000000000004</v>
          </cell>
          <cell r="K378">
            <v>2576.8000000000002</v>
          </cell>
          <cell r="L378">
            <v>3311.7</v>
          </cell>
          <cell r="M378">
            <v>1932.6</v>
          </cell>
          <cell r="P378">
            <v>3311.7</v>
          </cell>
          <cell r="Q378">
            <v>1932.6</v>
          </cell>
          <cell r="R378">
            <v>11039</v>
          </cell>
          <cell r="S378">
            <v>6442</v>
          </cell>
          <cell r="T378">
            <v>99351</v>
          </cell>
          <cell r="U378">
            <v>57978</v>
          </cell>
          <cell r="V378">
            <v>135.6</v>
          </cell>
          <cell r="W378">
            <v>147.94999999999999</v>
          </cell>
          <cell r="X378">
            <v>0.92300000000000004</v>
          </cell>
          <cell r="Y378">
            <v>0.92300000000000004</v>
          </cell>
          <cell r="Z378">
            <v>125.1588</v>
          </cell>
          <cell r="AA378">
            <v>136.55785</v>
          </cell>
          <cell r="AB378">
            <v>0.75</v>
          </cell>
          <cell r="AC378">
            <v>0.41699999999999998</v>
          </cell>
          <cell r="AD378">
            <v>595.34966778204966</v>
          </cell>
          <cell r="AE378">
            <v>177.04457122018249</v>
          </cell>
          <cell r="AF378">
            <v>179.795599670179</v>
          </cell>
          <cell r="AG378">
            <v>53.467460508495108</v>
          </cell>
          <cell r="AH378">
            <v>775.14526745222861</v>
          </cell>
          <cell r="AI378">
            <v>230.51203172867758</v>
          </cell>
          <cell r="AJ378">
            <v>1005.6572991809062</v>
          </cell>
          <cell r="AK378">
            <v>283.18940230414171</v>
          </cell>
          <cell r="AL378">
            <v>1</v>
          </cell>
          <cell r="AM378">
            <v>283.18940230414171</v>
          </cell>
          <cell r="AN378">
            <v>11.80466780780287</v>
          </cell>
          <cell r="AO378">
            <v>1</v>
          </cell>
          <cell r="AP378">
            <v>11.80466780780287</v>
          </cell>
          <cell r="AQ378">
            <v>1307.3544889351781</v>
          </cell>
          <cell r="AR378">
            <v>2608.005858228029</v>
          </cell>
          <cell r="AS378">
            <v>652.00146455700724</v>
          </cell>
          <cell r="AT378">
            <v>3260</v>
          </cell>
        </row>
        <row r="379">
          <cell r="B379" t="str">
            <v>A16.07.204</v>
          </cell>
          <cell r="C379" t="str">
            <v>Установка дентального импланта</v>
          </cell>
          <cell r="D379" t="str">
            <v xml:space="preserve">Врач-стоматолог-терапевт </v>
          </cell>
          <cell r="E379" t="str">
            <v xml:space="preserve">Медицинская сестра </v>
          </cell>
          <cell r="F379">
            <v>22078</v>
          </cell>
          <cell r="G379">
            <v>12884</v>
          </cell>
          <cell r="J379">
            <v>4415.6000000000004</v>
          </cell>
          <cell r="K379">
            <v>2576.8000000000002</v>
          </cell>
          <cell r="L379">
            <v>3311.7</v>
          </cell>
          <cell r="M379">
            <v>1932.6</v>
          </cell>
          <cell r="P379">
            <v>3311.7</v>
          </cell>
          <cell r="Q379">
            <v>1932.6</v>
          </cell>
          <cell r="R379">
            <v>11039</v>
          </cell>
          <cell r="S379">
            <v>6442</v>
          </cell>
          <cell r="T379">
            <v>99351</v>
          </cell>
          <cell r="U379">
            <v>57978</v>
          </cell>
          <cell r="V379">
            <v>135.6</v>
          </cell>
          <cell r="W379">
            <v>147.94999999999999</v>
          </cell>
          <cell r="X379">
            <v>0.92300000000000004</v>
          </cell>
          <cell r="Y379">
            <v>0.92300000000000004</v>
          </cell>
          <cell r="Z379">
            <v>125.1588</v>
          </cell>
          <cell r="AA379">
            <v>136.55785</v>
          </cell>
          <cell r="AB379">
            <v>3</v>
          </cell>
          <cell r="AC379">
            <v>3</v>
          </cell>
          <cell r="AD379">
            <v>2381.3986711281987</v>
          </cell>
          <cell r="AE379">
            <v>1273.7019512243346</v>
          </cell>
          <cell r="AF379">
            <v>719.18239868071601</v>
          </cell>
          <cell r="AG379">
            <v>384.65798926974907</v>
          </cell>
          <cell r="AH379">
            <v>3100.5810698089144</v>
          </cell>
          <cell r="AI379">
            <v>1658.3599404940837</v>
          </cell>
          <cell r="AJ379">
            <v>4758.9410103029986</v>
          </cell>
          <cell r="AK379">
            <v>17013.220386096451</v>
          </cell>
          <cell r="AL379">
            <v>3</v>
          </cell>
          <cell r="AM379">
            <v>17013.220386096451</v>
          </cell>
          <cell r="AN379">
            <v>132.70897953244605</v>
          </cell>
          <cell r="AO379">
            <v>2</v>
          </cell>
          <cell r="AP379">
            <v>132.70897953244605</v>
          </cell>
          <cell r="AQ379">
            <v>6186.6233133938986</v>
          </cell>
          <cell r="AR379">
            <v>28091.493689325795</v>
          </cell>
          <cell r="AS379">
            <v>7022.8734223314486</v>
          </cell>
          <cell r="AT379">
            <v>35114</v>
          </cell>
        </row>
        <row r="380">
          <cell r="B380" t="str">
            <v>A16.07.205</v>
          </cell>
          <cell r="C380" t="str">
            <v>Установка формирователя десневой манжеты</v>
          </cell>
          <cell r="D380" t="str">
            <v xml:space="preserve">Врач-стоматолог-терапевт </v>
          </cell>
          <cell r="E380" t="str">
            <v xml:space="preserve">Медицинская сестра </v>
          </cell>
          <cell r="F380">
            <v>22078</v>
          </cell>
          <cell r="G380">
            <v>12884</v>
          </cell>
          <cell r="J380">
            <v>4415.6000000000004</v>
          </cell>
          <cell r="K380">
            <v>2576.8000000000002</v>
          </cell>
          <cell r="L380">
            <v>3311.7</v>
          </cell>
          <cell r="M380">
            <v>1932.6</v>
          </cell>
          <cell r="P380">
            <v>3311.7</v>
          </cell>
          <cell r="Q380">
            <v>1932.6</v>
          </cell>
          <cell r="R380">
            <v>11039</v>
          </cell>
          <cell r="S380">
            <v>6442</v>
          </cell>
          <cell r="T380">
            <v>99351</v>
          </cell>
          <cell r="U380">
            <v>57978</v>
          </cell>
          <cell r="V380">
            <v>135.6</v>
          </cell>
          <cell r="W380">
            <v>147.94999999999999</v>
          </cell>
          <cell r="X380">
            <v>0.92300000000000004</v>
          </cell>
          <cell r="Y380">
            <v>0.92300000000000004</v>
          </cell>
          <cell r="Z380">
            <v>125.1588</v>
          </cell>
          <cell r="AA380">
            <v>136.55785</v>
          </cell>
          <cell r="AB380">
            <v>1.75</v>
          </cell>
          <cell r="AC380">
            <v>1.5</v>
          </cell>
          <cell r="AD380">
            <v>1389.1492248247826</v>
          </cell>
          <cell r="AE380">
            <v>636.8509756121673</v>
          </cell>
          <cell r="AF380">
            <v>419.52306589708434</v>
          </cell>
          <cell r="AG380">
            <v>192.32899463487453</v>
          </cell>
          <cell r="AH380">
            <v>1808.6722907218668</v>
          </cell>
          <cell r="AI380">
            <v>829.17997024704187</v>
          </cell>
          <cell r="AJ380">
            <v>2637.8522609689089</v>
          </cell>
          <cell r="AK380">
            <v>788.65943229516756</v>
          </cell>
          <cell r="AL380">
            <v>1</v>
          </cell>
          <cell r="AM380">
            <v>788.65943229516756</v>
          </cell>
          <cell r="AN380">
            <v>32.875038882055982</v>
          </cell>
          <cell r="AO380">
            <v>1</v>
          </cell>
          <cell r="AP380">
            <v>32.875038882055982</v>
          </cell>
          <cell r="AQ380">
            <v>3429.2079392595815</v>
          </cell>
          <cell r="AR380">
            <v>6888.5946714057136</v>
          </cell>
          <cell r="AS380">
            <v>1722.1486678514284</v>
          </cell>
          <cell r="AT380">
            <v>8611</v>
          </cell>
        </row>
        <row r="381">
          <cell r="B381" t="str">
            <v>A16.07.206</v>
          </cell>
          <cell r="C381" t="str">
            <v>Снятие оттиска с импланта</v>
          </cell>
          <cell r="D381" t="str">
            <v xml:space="preserve">Врач-стоматолог-терапевт </v>
          </cell>
          <cell r="E381" t="str">
            <v xml:space="preserve">Медицинская сестра </v>
          </cell>
          <cell r="F381">
            <v>22078</v>
          </cell>
          <cell r="G381">
            <v>12884</v>
          </cell>
          <cell r="J381">
            <v>4415.6000000000004</v>
          </cell>
          <cell r="K381">
            <v>2576.8000000000002</v>
          </cell>
          <cell r="L381">
            <v>3311.7</v>
          </cell>
          <cell r="M381">
            <v>1932.6</v>
          </cell>
          <cell r="P381">
            <v>3311.7</v>
          </cell>
          <cell r="Q381">
            <v>1932.6</v>
          </cell>
          <cell r="R381">
            <v>11039</v>
          </cell>
          <cell r="S381">
            <v>6442</v>
          </cell>
          <cell r="T381">
            <v>99351</v>
          </cell>
          <cell r="U381">
            <v>57978</v>
          </cell>
          <cell r="V381">
            <v>135.6</v>
          </cell>
          <cell r="W381">
            <v>147.94999999999999</v>
          </cell>
          <cell r="X381">
            <v>0.92300000000000004</v>
          </cell>
          <cell r="Y381">
            <v>0.92300000000000004</v>
          </cell>
          <cell r="Z381">
            <v>125.1588</v>
          </cell>
          <cell r="AA381">
            <v>136.55785</v>
          </cell>
          <cell r="AB381">
            <v>1.75</v>
          </cell>
          <cell r="AC381">
            <v>1.5</v>
          </cell>
          <cell r="AD381">
            <v>1389.1492248247826</v>
          </cell>
          <cell r="AE381">
            <v>636.8509756121673</v>
          </cell>
          <cell r="AF381">
            <v>419.52306589708434</v>
          </cell>
          <cell r="AG381">
            <v>192.32899463487453</v>
          </cell>
          <cell r="AH381">
            <v>1808.6722907218668</v>
          </cell>
          <cell r="AI381">
            <v>829.17997024704187</v>
          </cell>
          <cell r="AJ381">
            <v>2637.8522609689089</v>
          </cell>
          <cell r="AK381">
            <v>788.65943229516756</v>
          </cell>
          <cell r="AL381">
            <v>1</v>
          </cell>
          <cell r="AM381">
            <v>788.65943229516756</v>
          </cell>
          <cell r="AN381">
            <v>32.875038882055982</v>
          </cell>
          <cell r="AO381">
            <v>1</v>
          </cell>
          <cell r="AP381">
            <v>32.875038882055982</v>
          </cell>
          <cell r="AQ381">
            <v>3429.2079392595815</v>
          </cell>
          <cell r="AR381">
            <v>6888.5946714057136</v>
          </cell>
          <cell r="AS381">
            <v>1722.1486678514284</v>
          </cell>
          <cell r="AT381">
            <v>8611</v>
          </cell>
        </row>
        <row r="382">
          <cell r="B382" t="str">
            <v>A16.07.207</v>
          </cell>
          <cell r="C382" t="str">
            <v>Установка абатмента и фиксация коронки на импланте (без стоимости изготовления металлокерамической коронки)</v>
          </cell>
          <cell r="D382" t="str">
            <v xml:space="preserve">Врач-стоматолог-терапевт </v>
          </cell>
          <cell r="E382" t="str">
            <v xml:space="preserve">Медицинская сестра </v>
          </cell>
          <cell r="F382">
            <v>22078</v>
          </cell>
          <cell r="G382">
            <v>12884</v>
          </cell>
          <cell r="J382">
            <v>4415.6000000000004</v>
          </cell>
          <cell r="K382">
            <v>2576.8000000000002</v>
          </cell>
          <cell r="L382">
            <v>3311.7</v>
          </cell>
          <cell r="M382">
            <v>1932.6</v>
          </cell>
          <cell r="P382">
            <v>3311.7</v>
          </cell>
          <cell r="Q382">
            <v>1932.6</v>
          </cell>
          <cell r="R382">
            <v>11039</v>
          </cell>
          <cell r="S382">
            <v>6442</v>
          </cell>
          <cell r="T382">
            <v>99351</v>
          </cell>
          <cell r="U382">
            <v>57978</v>
          </cell>
          <cell r="V382">
            <v>135.6</v>
          </cell>
          <cell r="W382">
            <v>147.94999999999999</v>
          </cell>
          <cell r="X382">
            <v>0.92300000000000004</v>
          </cell>
          <cell r="Y382">
            <v>0.92300000000000004</v>
          </cell>
          <cell r="Z382">
            <v>125.1588</v>
          </cell>
          <cell r="AA382">
            <v>136.55785</v>
          </cell>
          <cell r="AB382">
            <v>2</v>
          </cell>
          <cell r="AC382">
            <v>1.75</v>
          </cell>
          <cell r="AD382">
            <v>1587.5991140854658</v>
          </cell>
          <cell r="AE382">
            <v>742.99280488086185</v>
          </cell>
          <cell r="AF382">
            <v>479.45493245381067</v>
          </cell>
          <cell r="AG382">
            <v>224.38382707402027</v>
          </cell>
          <cell r="AH382">
            <v>2067.0540465392764</v>
          </cell>
          <cell r="AI382">
            <v>967.3766319548821</v>
          </cell>
          <cell r="AJ382">
            <v>3034.4306784941587</v>
          </cell>
          <cell r="AK382">
            <v>909.99165264827025</v>
          </cell>
          <cell r="AL382">
            <v>1</v>
          </cell>
          <cell r="AM382">
            <v>909.99165264827025</v>
          </cell>
          <cell r="AN382">
            <v>37.932737171603051</v>
          </cell>
          <cell r="AO382">
            <v>1</v>
          </cell>
          <cell r="AP382">
            <v>37.932737171603051</v>
          </cell>
          <cell r="AQ382">
            <v>3944.7598820424064</v>
          </cell>
          <cell r="AR382">
            <v>7927.1149503564384</v>
          </cell>
          <cell r="AS382">
            <v>1981.7787375891096</v>
          </cell>
          <cell r="AT382">
            <v>9909</v>
          </cell>
        </row>
        <row r="383">
          <cell r="B383" t="str">
            <v>A16.07.208</v>
          </cell>
          <cell r="C383" t="str">
            <v xml:space="preserve">Фиксация внутриканального стекловолоконного штифта </v>
          </cell>
          <cell r="D383" t="str">
            <v xml:space="preserve">Врач-стоматолог-терапевт </v>
          </cell>
          <cell r="E383" t="str">
            <v xml:space="preserve">Медицинская сестра </v>
          </cell>
          <cell r="F383">
            <v>22078</v>
          </cell>
          <cell r="G383">
            <v>12884</v>
          </cell>
          <cell r="J383">
            <v>4415.6000000000004</v>
          </cell>
          <cell r="K383">
            <v>2576.8000000000002</v>
          </cell>
          <cell r="L383">
            <v>3311.7</v>
          </cell>
          <cell r="M383">
            <v>1932.6</v>
          </cell>
          <cell r="P383">
            <v>3311.7</v>
          </cell>
          <cell r="Q383">
            <v>1932.6</v>
          </cell>
          <cell r="R383">
            <v>11039</v>
          </cell>
          <cell r="S383">
            <v>6442</v>
          </cell>
          <cell r="T383">
            <v>99351</v>
          </cell>
          <cell r="U383">
            <v>57978</v>
          </cell>
          <cell r="V383">
            <v>135.6</v>
          </cell>
          <cell r="W383">
            <v>147.94999999999999</v>
          </cell>
          <cell r="X383">
            <v>0.92300000000000004</v>
          </cell>
          <cell r="Y383">
            <v>0.92300000000000004</v>
          </cell>
          <cell r="Z383">
            <v>125.1588</v>
          </cell>
          <cell r="AA383">
            <v>136.55785</v>
          </cell>
          <cell r="AB383">
            <v>1</v>
          </cell>
          <cell r="AC383">
            <v>1</v>
          </cell>
          <cell r="AD383">
            <v>793.79955704273289</v>
          </cell>
          <cell r="AE383">
            <v>424.5673170747782</v>
          </cell>
          <cell r="AF383">
            <v>239.72746622690534</v>
          </cell>
          <cell r="AG383">
            <v>128.21932975658302</v>
          </cell>
          <cell r="AH383">
            <v>1033.5270232696382</v>
          </cell>
          <cell r="AI383">
            <v>552.78664683136117</v>
          </cell>
          <cell r="AJ383">
            <v>1586.3136701009994</v>
          </cell>
          <cell r="AK383">
            <v>485.32888141241079</v>
          </cell>
          <cell r="AL383">
            <v>1</v>
          </cell>
          <cell r="AM383">
            <v>485.32888141241079</v>
          </cell>
          <cell r="AN383">
            <v>20.230793158188295</v>
          </cell>
          <cell r="AO383">
            <v>1</v>
          </cell>
          <cell r="AP383">
            <v>20.230793158188295</v>
          </cell>
          <cell r="AQ383">
            <v>2062.2077711312991</v>
          </cell>
          <cell r="AR383">
            <v>4154.0811158028973</v>
          </cell>
          <cell r="AS383">
            <v>1038.5202789507243</v>
          </cell>
          <cell r="AT383">
            <v>5193</v>
          </cell>
        </row>
        <row r="384">
          <cell r="B384" t="str">
            <v>Подразделение: Отделение реанимации и интенсивной терапии</v>
          </cell>
          <cell r="H384">
            <v>15</v>
          </cell>
          <cell r="I384">
            <v>15</v>
          </cell>
        </row>
        <row r="385">
          <cell r="B385" t="str">
            <v>B01.003.001</v>
          </cell>
          <cell r="C385" t="str">
            <v>Осмотр (консультация) врачом-анестезиологом-реаниматологом первичный</v>
          </cell>
          <cell r="D385" t="str">
            <v>Врач-анестезиолог-реаниматолог</v>
          </cell>
          <cell r="E385" t="str">
            <v>Медицинская сестра-анестезист</v>
          </cell>
          <cell r="F385">
            <v>24531</v>
          </cell>
          <cell r="G385">
            <v>13499</v>
          </cell>
          <cell r="H385">
            <v>3679.65</v>
          </cell>
          <cell r="I385">
            <v>2024.85</v>
          </cell>
          <cell r="J385">
            <v>4906.2</v>
          </cell>
          <cell r="K385">
            <v>2699.8</v>
          </cell>
          <cell r="L385">
            <v>3679.65</v>
          </cell>
          <cell r="M385">
            <v>2024.85</v>
          </cell>
          <cell r="P385">
            <v>3679.65</v>
          </cell>
          <cell r="Q385">
            <v>2024.85</v>
          </cell>
          <cell r="R385">
            <v>15945.15</v>
          </cell>
          <cell r="S385">
            <v>8774.35</v>
          </cell>
          <cell r="T385">
            <v>121428.45000000001</v>
          </cell>
          <cell r="U385">
            <v>66820.049999999988</v>
          </cell>
          <cell r="V385">
            <v>158.24</v>
          </cell>
          <cell r="W385">
            <v>147.94999999999999</v>
          </cell>
          <cell r="X385">
            <v>0.92300000000000004</v>
          </cell>
          <cell r="Y385">
            <v>0.92300000000000004</v>
          </cell>
          <cell r="Z385">
            <v>146.05552</v>
          </cell>
          <cell r="AA385">
            <v>136.55785</v>
          </cell>
          <cell r="AB385">
            <v>0.5</v>
          </cell>
          <cell r="AC385">
            <v>0</v>
          </cell>
          <cell r="AD385">
            <v>415.69277901992342</v>
          </cell>
          <cell r="AE385">
            <v>0</v>
          </cell>
          <cell r="AF385">
            <v>125.53921926401686</v>
          </cell>
          <cell r="AG385">
            <v>0</v>
          </cell>
          <cell r="AH385">
            <v>541.23199828394024</v>
          </cell>
          <cell r="AI385">
            <v>0</v>
          </cell>
          <cell r="AJ385">
            <v>541.23199828394024</v>
          </cell>
          <cell r="AK385">
            <v>22.19</v>
          </cell>
          <cell r="AL385">
            <v>3</v>
          </cell>
          <cell r="AM385">
            <v>22.19</v>
          </cell>
          <cell r="AN385">
            <v>0</v>
          </cell>
          <cell r="AO385">
            <v>2</v>
          </cell>
          <cell r="AP385">
            <v>0</v>
          </cell>
          <cell r="AQ385">
            <v>703.60159776912235</v>
          </cell>
          <cell r="AR385">
            <v>1267.0235960530626</v>
          </cell>
          <cell r="AS385">
            <v>316.75589901326566</v>
          </cell>
          <cell r="AT385">
            <v>1584</v>
          </cell>
        </row>
        <row r="386">
          <cell r="B386" t="str">
            <v>B01.003.004.001</v>
          </cell>
          <cell r="C386" t="str">
            <v>Местная анестезия</v>
          </cell>
          <cell r="D386" t="str">
            <v>Врач-анестезиолог-реаниматолог</v>
          </cell>
          <cell r="E386" t="str">
            <v>Медицинская сестра-анестезист</v>
          </cell>
          <cell r="F386">
            <v>24531</v>
          </cell>
          <cell r="G386">
            <v>13499</v>
          </cell>
          <cell r="H386">
            <v>3679.65</v>
          </cell>
          <cell r="I386">
            <v>2024.85</v>
          </cell>
          <cell r="J386">
            <v>4906.2</v>
          </cell>
          <cell r="K386">
            <v>2699.8</v>
          </cell>
          <cell r="L386">
            <v>3679.65</v>
          </cell>
          <cell r="M386">
            <v>2024.85</v>
          </cell>
          <cell r="P386">
            <v>3679.65</v>
          </cell>
          <cell r="Q386">
            <v>2024.85</v>
          </cell>
          <cell r="R386">
            <v>15945.15</v>
          </cell>
          <cell r="S386">
            <v>8774.35</v>
          </cell>
          <cell r="T386">
            <v>121428.45000000001</v>
          </cell>
          <cell r="U386">
            <v>66820.049999999988</v>
          </cell>
          <cell r="V386">
            <v>158.24</v>
          </cell>
          <cell r="W386">
            <v>147.94999999999999</v>
          </cell>
          <cell r="X386">
            <v>0.92300000000000004</v>
          </cell>
          <cell r="Y386">
            <v>0.92300000000000004</v>
          </cell>
          <cell r="Z386">
            <v>146.05552</v>
          </cell>
          <cell r="AA386">
            <v>136.55785</v>
          </cell>
          <cell r="AB386">
            <v>0.33300000000000002</v>
          </cell>
          <cell r="AC386">
            <v>0.33300000000000002</v>
          </cell>
          <cell r="AD386">
            <v>276.85139082726903</v>
          </cell>
          <cell r="AE386">
            <v>162.94249396867335</v>
          </cell>
          <cell r="AF386">
            <v>83.609120029835239</v>
          </cell>
          <cell r="AG386">
            <v>49.208633178539351</v>
          </cell>
          <cell r="AH386">
            <v>360.46051085710428</v>
          </cell>
          <cell r="AI386">
            <v>212.15112714721269</v>
          </cell>
          <cell r="AJ386">
            <v>572.611638004317</v>
          </cell>
          <cell r="AK386">
            <v>35.659250621935264</v>
          </cell>
          <cell r="AL386">
            <v>3</v>
          </cell>
          <cell r="AM386">
            <v>35.659250621935264</v>
          </cell>
          <cell r="AN386">
            <v>16.62938465912443</v>
          </cell>
          <cell r="AO386">
            <v>2</v>
          </cell>
          <cell r="AP386">
            <v>16.62938465912443</v>
          </cell>
          <cell r="AQ386">
            <v>744.39512940561212</v>
          </cell>
          <cell r="AR386">
            <v>1369.2954026909888</v>
          </cell>
          <cell r="AS386">
            <v>342.3238506727472</v>
          </cell>
          <cell r="AT386">
            <v>1712</v>
          </cell>
        </row>
        <row r="387">
          <cell r="B387" t="str">
            <v>B01.003.004.002</v>
          </cell>
          <cell r="C387" t="str">
            <v>Проводниковая анестезия</v>
          </cell>
          <cell r="D387" t="str">
            <v>Врач-анестезиолог-реаниматолог</v>
          </cell>
          <cell r="E387" t="str">
            <v>Медицинская сестра-анестезист</v>
          </cell>
          <cell r="F387">
            <v>24531</v>
          </cell>
          <cell r="G387">
            <v>13499</v>
          </cell>
          <cell r="H387">
            <v>3679.65</v>
          </cell>
          <cell r="I387">
            <v>2024.85</v>
          </cell>
          <cell r="J387">
            <v>4906.2</v>
          </cell>
          <cell r="K387">
            <v>2699.8</v>
          </cell>
          <cell r="L387">
            <v>3679.65</v>
          </cell>
          <cell r="M387">
            <v>2024.85</v>
          </cell>
          <cell r="P387">
            <v>3679.65</v>
          </cell>
          <cell r="Q387">
            <v>2024.85</v>
          </cell>
          <cell r="R387">
            <v>15945.15</v>
          </cell>
          <cell r="S387">
            <v>8774.35</v>
          </cell>
          <cell r="T387">
            <v>121428.45000000001</v>
          </cell>
          <cell r="U387">
            <v>66820.049999999988</v>
          </cell>
          <cell r="V387">
            <v>158.24</v>
          </cell>
          <cell r="W387">
            <v>147.94999999999999</v>
          </cell>
          <cell r="X387">
            <v>0.92300000000000004</v>
          </cell>
          <cell r="Y387">
            <v>0.92300000000000004</v>
          </cell>
          <cell r="Z387">
            <v>146.05552</v>
          </cell>
          <cell r="AA387">
            <v>136.55785</v>
          </cell>
          <cell r="AB387">
            <v>0.33300000000000002</v>
          </cell>
          <cell r="AC387">
            <v>0.33300000000000002</v>
          </cell>
          <cell r="AD387">
            <v>276.85139082726903</v>
          </cell>
          <cell r="AE387">
            <v>162.94249396867335</v>
          </cell>
          <cell r="AF387">
            <v>83.609120029835239</v>
          </cell>
          <cell r="AG387">
            <v>49.208633178539351</v>
          </cell>
          <cell r="AH387">
            <v>360.46051085710428</v>
          </cell>
          <cell r="AI387">
            <v>212.15112714721269</v>
          </cell>
          <cell r="AJ387">
            <v>572.611638004317</v>
          </cell>
          <cell r="AK387">
            <v>26.85254852669717</v>
          </cell>
          <cell r="AL387">
            <v>3</v>
          </cell>
          <cell r="AM387">
            <v>26.85254852669717</v>
          </cell>
          <cell r="AN387">
            <v>17.355954660787368</v>
          </cell>
          <cell r="AO387">
            <v>2</v>
          </cell>
          <cell r="AP387">
            <v>17.355954660787368</v>
          </cell>
          <cell r="AQ387">
            <v>744.39512940561212</v>
          </cell>
          <cell r="AR387">
            <v>1361.2152705974136</v>
          </cell>
          <cell r="AS387">
            <v>340.30381764935339</v>
          </cell>
          <cell r="AT387">
            <v>1702</v>
          </cell>
        </row>
        <row r="388">
          <cell r="B388" t="str">
            <v>B01.003.004.006</v>
          </cell>
          <cell r="C388" t="str">
            <v>Эпидуральная анестезия</v>
          </cell>
          <cell r="D388" t="str">
            <v>Врач-анестезиолог-реаниматолог</v>
          </cell>
          <cell r="E388" t="str">
            <v>Медицинская сестра-анестезист</v>
          </cell>
          <cell r="F388">
            <v>24531</v>
          </cell>
          <cell r="G388">
            <v>13499</v>
          </cell>
          <cell r="H388">
            <v>3679.65</v>
          </cell>
          <cell r="I388">
            <v>2024.85</v>
          </cell>
          <cell r="J388">
            <v>4906.2</v>
          </cell>
          <cell r="K388">
            <v>2699.8</v>
          </cell>
          <cell r="L388">
            <v>3679.65</v>
          </cell>
          <cell r="M388">
            <v>2024.85</v>
          </cell>
          <cell r="P388">
            <v>3679.65</v>
          </cell>
          <cell r="Q388">
            <v>2024.85</v>
          </cell>
          <cell r="R388">
            <v>15945.15</v>
          </cell>
          <cell r="S388">
            <v>8774.35</v>
          </cell>
          <cell r="T388">
            <v>121428.45000000001</v>
          </cell>
          <cell r="U388">
            <v>66820.049999999988</v>
          </cell>
          <cell r="V388">
            <v>158.24</v>
          </cell>
          <cell r="W388">
            <v>147.94999999999999</v>
          </cell>
          <cell r="X388">
            <v>0.92300000000000004</v>
          </cell>
          <cell r="Y388">
            <v>0.92300000000000004</v>
          </cell>
          <cell r="Z388">
            <v>146.05552</v>
          </cell>
          <cell r="AA388">
            <v>136.55785</v>
          </cell>
          <cell r="AB388">
            <v>0.16666666666666699</v>
          </cell>
          <cell r="AC388">
            <v>8.3333333333333329E-2</v>
          </cell>
          <cell r="AD388">
            <v>138.56425967330807</v>
          </cell>
          <cell r="AE388">
            <v>40.77639989206039</v>
          </cell>
          <cell r="AF388">
            <v>41.846406421339033</v>
          </cell>
          <cell r="AG388">
            <v>12.314472767402238</v>
          </cell>
          <cell r="AH388">
            <v>180.4106660946471</v>
          </cell>
          <cell r="AI388">
            <v>53.090872659462626</v>
          </cell>
          <cell r="AJ388">
            <v>233.50153875410973</v>
          </cell>
          <cell r="AK388">
            <v>177.42093062193527</v>
          </cell>
          <cell r="AL388">
            <v>3</v>
          </cell>
          <cell r="AM388">
            <v>177.42093062193527</v>
          </cell>
          <cell r="AN388">
            <v>33.258769318248859</v>
          </cell>
          <cell r="AO388">
            <v>2</v>
          </cell>
          <cell r="AP388">
            <v>33.258769318248859</v>
          </cell>
          <cell r="AQ388">
            <v>303.55200038034263</v>
          </cell>
          <cell r="AR388">
            <v>747.73323907463646</v>
          </cell>
          <cell r="AS388">
            <v>186.93330976865911</v>
          </cell>
          <cell r="AT388">
            <v>935</v>
          </cell>
        </row>
        <row r="389">
          <cell r="B389" t="str">
            <v>B01.003.004.006.001</v>
          </cell>
          <cell r="C389" t="str">
            <v>Эпидуральная аналгезия</v>
          </cell>
          <cell r="D389" t="str">
            <v>Врач-анестезиолог-реаниматолог</v>
          </cell>
          <cell r="E389" t="str">
            <v>Медицинская сестра-анестезист</v>
          </cell>
          <cell r="F389">
            <v>24531</v>
          </cell>
          <cell r="G389">
            <v>13499</v>
          </cell>
          <cell r="H389">
            <v>3679.65</v>
          </cell>
          <cell r="I389">
            <v>2024.85</v>
          </cell>
          <cell r="J389">
            <v>4906.2</v>
          </cell>
          <cell r="K389">
            <v>2699.8</v>
          </cell>
          <cell r="L389">
            <v>3679.65</v>
          </cell>
          <cell r="M389">
            <v>2024.85</v>
          </cell>
          <cell r="P389">
            <v>3679.65</v>
          </cell>
          <cell r="Q389">
            <v>2024.85</v>
          </cell>
          <cell r="R389">
            <v>15945.15</v>
          </cell>
          <cell r="S389">
            <v>8774.35</v>
          </cell>
          <cell r="T389">
            <v>121428.45000000001</v>
          </cell>
          <cell r="U389">
            <v>66820.049999999988</v>
          </cell>
          <cell r="V389">
            <v>158.24</v>
          </cell>
          <cell r="W389">
            <v>147.94999999999999</v>
          </cell>
          <cell r="X389">
            <v>0.92300000000000004</v>
          </cell>
          <cell r="Y389">
            <v>0.92300000000000004</v>
          </cell>
          <cell r="Z389">
            <v>146.05552</v>
          </cell>
          <cell r="AA389">
            <v>136.55785</v>
          </cell>
          <cell r="AB389">
            <v>3</v>
          </cell>
          <cell r="AC389">
            <v>3</v>
          </cell>
          <cell r="AD389">
            <v>2494.1566741195406</v>
          </cell>
          <cell r="AE389">
            <v>1467.9503961141741</v>
          </cell>
          <cell r="AF389">
            <v>753.23531558410127</v>
          </cell>
          <cell r="AG389">
            <v>443.32101962648056</v>
          </cell>
          <cell r="AH389">
            <v>3247.3919897036421</v>
          </cell>
          <cell r="AI389">
            <v>1911.2714157406547</v>
          </cell>
          <cell r="AJ389">
            <v>5158.6634054442966</v>
          </cell>
          <cell r="AK389">
            <v>177.42093062193527</v>
          </cell>
          <cell r="AL389">
            <v>3</v>
          </cell>
          <cell r="AM389">
            <v>177.42093062193527</v>
          </cell>
          <cell r="AN389">
            <v>33.258769318248859</v>
          </cell>
          <cell r="AO389">
            <v>2</v>
          </cell>
          <cell r="AP389">
            <v>33.258769318248859</v>
          </cell>
          <cell r="AQ389">
            <v>6706.2624270775859</v>
          </cell>
          <cell r="AR389">
            <v>12075.605532462067</v>
          </cell>
          <cell r="AS389">
            <v>3018.9013831155166</v>
          </cell>
          <cell r="AT389">
            <v>15095</v>
          </cell>
        </row>
        <row r="390">
          <cell r="B390" t="str">
            <v>B01.003.004.007</v>
          </cell>
          <cell r="C390" t="str">
            <v>Спинальная анестезия</v>
          </cell>
          <cell r="D390" t="str">
            <v>Врач-анестезиолог-реаниматолог</v>
          </cell>
          <cell r="E390" t="str">
            <v>Медицинская сестра-анестезист</v>
          </cell>
          <cell r="F390">
            <v>24531</v>
          </cell>
          <cell r="G390">
            <v>13499</v>
          </cell>
          <cell r="H390">
            <v>3679.65</v>
          </cell>
          <cell r="I390">
            <v>2024.85</v>
          </cell>
          <cell r="J390">
            <v>4906.2</v>
          </cell>
          <cell r="K390">
            <v>2699.8</v>
          </cell>
          <cell r="L390">
            <v>3679.65</v>
          </cell>
          <cell r="M390">
            <v>2024.85</v>
          </cell>
          <cell r="P390">
            <v>3679.65</v>
          </cell>
          <cell r="Q390">
            <v>2024.85</v>
          </cell>
          <cell r="R390">
            <v>15945.15</v>
          </cell>
          <cell r="S390">
            <v>8774.35</v>
          </cell>
          <cell r="T390">
            <v>121428.45000000001</v>
          </cell>
          <cell r="U390">
            <v>66820.049999999988</v>
          </cell>
          <cell r="V390">
            <v>158.24</v>
          </cell>
          <cell r="W390">
            <v>147.94999999999999</v>
          </cell>
          <cell r="X390">
            <v>0.92300000000000004</v>
          </cell>
          <cell r="Y390">
            <v>0.92300000000000004</v>
          </cell>
          <cell r="Z390">
            <v>146.05552</v>
          </cell>
          <cell r="AA390">
            <v>136.55785</v>
          </cell>
          <cell r="AB390">
            <v>3</v>
          </cell>
          <cell r="AC390">
            <v>3</v>
          </cell>
          <cell r="AD390">
            <v>2494.1566741195406</v>
          </cell>
          <cell r="AE390">
            <v>1467.9503961141741</v>
          </cell>
          <cell r="AF390">
            <v>753.23531558410127</v>
          </cell>
          <cell r="AG390">
            <v>443.32101962648056</v>
          </cell>
          <cell r="AH390">
            <v>3247.3919897036421</v>
          </cell>
          <cell r="AI390">
            <v>1911.2714157406547</v>
          </cell>
          <cell r="AJ390">
            <v>5158.6634054442966</v>
          </cell>
          <cell r="AK390">
            <v>140.76043519336386</v>
          </cell>
          <cell r="AL390">
            <v>3</v>
          </cell>
          <cell r="AM390">
            <v>140.76043519336386</v>
          </cell>
          <cell r="AN390">
            <v>24.944076988686646</v>
          </cell>
          <cell r="AO390">
            <v>2</v>
          </cell>
          <cell r="AP390">
            <v>24.944076988686646</v>
          </cell>
          <cell r="AQ390">
            <v>6706.2624270775859</v>
          </cell>
          <cell r="AR390">
            <v>12030.630344703934</v>
          </cell>
          <cell r="AS390">
            <v>3007.6575861759834</v>
          </cell>
          <cell r="AT390">
            <v>15038</v>
          </cell>
        </row>
        <row r="391">
          <cell r="B391" t="str">
            <v>B01.003.004.008</v>
          </cell>
          <cell r="C391" t="str">
            <v>Спинально-эпидуральная анестезия</v>
          </cell>
          <cell r="D391" t="str">
            <v>Врач-анестезиолог-реаниматолог</v>
          </cell>
          <cell r="E391" t="str">
            <v>Медицинская сестра-анестезист</v>
          </cell>
          <cell r="F391">
            <v>24531</v>
          </cell>
          <cell r="G391">
            <v>13499</v>
          </cell>
          <cell r="H391">
            <v>3679.65</v>
          </cell>
          <cell r="I391">
            <v>2024.85</v>
          </cell>
          <cell r="J391">
            <v>4906.2</v>
          </cell>
          <cell r="K391">
            <v>2699.8</v>
          </cell>
          <cell r="L391">
            <v>3679.65</v>
          </cell>
          <cell r="M391">
            <v>2024.85</v>
          </cell>
          <cell r="P391">
            <v>3679.65</v>
          </cell>
          <cell r="Q391">
            <v>2024.85</v>
          </cell>
          <cell r="R391">
            <v>15945.15</v>
          </cell>
          <cell r="S391">
            <v>8774.35</v>
          </cell>
          <cell r="T391">
            <v>121428.45000000001</v>
          </cell>
          <cell r="U391">
            <v>66820.049999999988</v>
          </cell>
          <cell r="V391">
            <v>158.24</v>
          </cell>
          <cell r="W391">
            <v>147.94999999999999</v>
          </cell>
          <cell r="X391">
            <v>0.92300000000000004</v>
          </cell>
          <cell r="Y391">
            <v>0.92300000000000004</v>
          </cell>
          <cell r="Z391">
            <v>146.05552</v>
          </cell>
          <cell r="AA391">
            <v>136.55785</v>
          </cell>
          <cell r="AB391">
            <v>3</v>
          </cell>
          <cell r="AC391">
            <v>3</v>
          </cell>
          <cell r="AD391">
            <v>2494.1566741195406</v>
          </cell>
          <cell r="AE391">
            <v>1467.9503961141741</v>
          </cell>
          <cell r="AF391">
            <v>753.23531558410127</v>
          </cell>
          <cell r="AG391">
            <v>443.32101962648056</v>
          </cell>
          <cell r="AH391">
            <v>3247.3919897036421</v>
          </cell>
          <cell r="AI391">
            <v>1911.2714157406547</v>
          </cell>
          <cell r="AJ391">
            <v>5158.6634054442966</v>
          </cell>
          <cell r="AK391">
            <v>140.76043519336386</v>
          </cell>
          <cell r="AL391">
            <v>3</v>
          </cell>
          <cell r="AM391">
            <v>140.76043519336386</v>
          </cell>
          <cell r="AN391">
            <v>33.258769318248859</v>
          </cell>
          <cell r="AO391">
            <v>2</v>
          </cell>
          <cell r="AP391">
            <v>33.258769318248859</v>
          </cell>
          <cell r="AQ391">
            <v>6706.2624270775859</v>
          </cell>
          <cell r="AR391">
            <v>12038.945037033496</v>
          </cell>
          <cell r="AS391">
            <v>3009.736259258374</v>
          </cell>
          <cell r="AT391">
            <v>15049</v>
          </cell>
        </row>
        <row r="392">
          <cell r="B392" t="str">
            <v>B01.003.004.010</v>
          </cell>
          <cell r="C392" t="str">
            <v>Комбинированный эндотрахеальный наркоз</v>
          </cell>
          <cell r="D392" t="str">
            <v>Врач-анестезиолог-реаниматолог</v>
          </cell>
          <cell r="E392" t="str">
            <v>Медицинская сестра-анестезист</v>
          </cell>
          <cell r="F392">
            <v>24531</v>
          </cell>
          <cell r="G392">
            <v>13499</v>
          </cell>
          <cell r="H392">
            <v>3679.65</v>
          </cell>
          <cell r="I392">
            <v>2024.85</v>
          </cell>
          <cell r="J392">
            <v>4906.2</v>
          </cell>
          <cell r="K392">
            <v>2699.8</v>
          </cell>
          <cell r="L392">
            <v>3679.65</v>
          </cell>
          <cell r="M392">
            <v>2024.85</v>
          </cell>
          <cell r="P392">
            <v>3679.65</v>
          </cell>
          <cell r="Q392">
            <v>2024.85</v>
          </cell>
          <cell r="R392">
            <v>15945.15</v>
          </cell>
          <cell r="S392">
            <v>8774.35</v>
          </cell>
          <cell r="T392">
            <v>121428.45000000001</v>
          </cell>
          <cell r="U392">
            <v>66820.049999999988</v>
          </cell>
          <cell r="V392">
            <v>158.24</v>
          </cell>
          <cell r="W392">
            <v>147.94999999999999</v>
          </cell>
          <cell r="X392">
            <v>0.92300000000000004</v>
          </cell>
          <cell r="Y392">
            <v>0.92300000000000004</v>
          </cell>
          <cell r="Z392">
            <v>146.05552</v>
          </cell>
          <cell r="AA392">
            <v>136.55785</v>
          </cell>
          <cell r="AB392">
            <v>3</v>
          </cell>
          <cell r="AC392">
            <v>3</v>
          </cell>
          <cell r="AD392">
            <v>2494.1566741195406</v>
          </cell>
          <cell r="AE392">
            <v>1467.9503961141741</v>
          </cell>
          <cell r="AF392">
            <v>753.23531558410127</v>
          </cell>
          <cell r="AG392">
            <v>443.32101962648056</v>
          </cell>
          <cell r="AH392">
            <v>3247.3919897036421</v>
          </cell>
          <cell r="AI392">
            <v>1911.2714157406547</v>
          </cell>
          <cell r="AJ392">
            <v>5158.6634054442966</v>
          </cell>
          <cell r="AK392">
            <v>1308.3736491371883</v>
          </cell>
          <cell r="AL392">
            <v>3</v>
          </cell>
          <cell r="AM392">
            <v>1308.3736491371883</v>
          </cell>
          <cell r="AN392">
            <v>237.20775008448794</v>
          </cell>
          <cell r="AO392">
            <v>2</v>
          </cell>
          <cell r="AP392">
            <v>237.20775008448794</v>
          </cell>
          <cell r="AQ392">
            <v>6706.2624270775859</v>
          </cell>
          <cell r="AR392">
            <v>13410.507231743559</v>
          </cell>
          <cell r="AS392">
            <v>3352.6268079358897</v>
          </cell>
          <cell r="AT392">
            <v>16763</v>
          </cell>
        </row>
        <row r="393">
          <cell r="B393" t="str">
            <v>B01.003.004.011</v>
          </cell>
          <cell r="C393" t="str">
            <v>Сочетанная анестезия</v>
          </cell>
          <cell r="D393" t="str">
            <v>Врач-анестезиолог-реаниматолог</v>
          </cell>
          <cell r="E393" t="str">
            <v>Медицинская сестра-анестезист</v>
          </cell>
          <cell r="F393">
            <v>24531</v>
          </cell>
          <cell r="G393">
            <v>13499</v>
          </cell>
          <cell r="H393">
            <v>3679.65</v>
          </cell>
          <cell r="I393">
            <v>2024.85</v>
          </cell>
          <cell r="J393">
            <v>4906.2</v>
          </cell>
          <cell r="K393">
            <v>2699.8</v>
          </cell>
          <cell r="L393">
            <v>3679.65</v>
          </cell>
          <cell r="M393">
            <v>2024.85</v>
          </cell>
          <cell r="P393">
            <v>3679.65</v>
          </cell>
          <cell r="Q393">
            <v>2024.85</v>
          </cell>
          <cell r="R393">
            <v>15945.15</v>
          </cell>
          <cell r="S393">
            <v>8774.35</v>
          </cell>
          <cell r="T393">
            <v>121428.45000000001</v>
          </cell>
          <cell r="U393">
            <v>66820.049999999988</v>
          </cell>
          <cell r="V393">
            <v>158.24</v>
          </cell>
          <cell r="W393">
            <v>147.94999999999999</v>
          </cell>
          <cell r="X393">
            <v>0.92300000000000004</v>
          </cell>
          <cell r="Y393">
            <v>0.92300000000000004</v>
          </cell>
          <cell r="Z393">
            <v>146.05552</v>
          </cell>
          <cell r="AA393">
            <v>136.55785</v>
          </cell>
          <cell r="AB393">
            <v>3</v>
          </cell>
          <cell r="AC393">
            <v>3</v>
          </cell>
          <cell r="AD393">
            <v>2494.1566741195406</v>
          </cell>
          <cell r="AE393">
            <v>1467.9503961141741</v>
          </cell>
          <cell r="AF393">
            <v>753.23531558410127</v>
          </cell>
          <cell r="AG393">
            <v>443.32101962648056</v>
          </cell>
          <cell r="AH393">
            <v>3247.3919897036421</v>
          </cell>
          <cell r="AI393">
            <v>1911.2714157406547</v>
          </cell>
          <cell r="AJ393">
            <v>5158.6634054442966</v>
          </cell>
          <cell r="AK393">
            <v>1665.3911828677592</v>
          </cell>
          <cell r="AL393">
            <v>3</v>
          </cell>
          <cell r="AM393">
            <v>1665.3911828677592</v>
          </cell>
          <cell r="AN393">
            <v>236.69001351808038</v>
          </cell>
          <cell r="AO393">
            <v>2</v>
          </cell>
          <cell r="AP393">
            <v>236.69001351808038</v>
          </cell>
          <cell r="AQ393">
            <v>6706.2624270775859</v>
          </cell>
          <cell r="AR393">
            <v>13767.007028907723</v>
          </cell>
          <cell r="AS393">
            <v>3441.7517572269307</v>
          </cell>
          <cell r="AT393">
            <v>17209</v>
          </cell>
        </row>
        <row r="394">
          <cell r="B394" t="str">
            <v>B01.003.004.009</v>
          </cell>
          <cell r="C394" t="str">
            <v>Тотальная внутривенная анестезия</v>
          </cell>
          <cell r="D394" t="str">
            <v>Врач-анестезиолог-реаниматолог</v>
          </cell>
          <cell r="E394" t="str">
            <v>Медицинская сестра-анестезист</v>
          </cell>
          <cell r="F394">
            <v>24531</v>
          </cell>
          <cell r="G394">
            <v>13499</v>
          </cell>
          <cell r="H394">
            <v>3679.65</v>
          </cell>
          <cell r="I394">
            <v>2024.85</v>
          </cell>
          <cell r="J394">
            <v>4906.2</v>
          </cell>
          <cell r="K394">
            <v>2699.8</v>
          </cell>
          <cell r="L394">
            <v>3679.65</v>
          </cell>
          <cell r="M394">
            <v>2024.85</v>
          </cell>
          <cell r="P394">
            <v>3679.65</v>
          </cell>
          <cell r="Q394">
            <v>2024.85</v>
          </cell>
          <cell r="R394">
            <v>15945.15</v>
          </cell>
          <cell r="S394">
            <v>8774.35</v>
          </cell>
          <cell r="T394">
            <v>121428.45000000001</v>
          </cell>
          <cell r="U394">
            <v>66820.049999999988</v>
          </cell>
          <cell r="V394">
            <v>158.24</v>
          </cell>
          <cell r="W394">
            <v>147.94999999999999</v>
          </cell>
          <cell r="X394">
            <v>0.92300000000000004</v>
          </cell>
          <cell r="Y394">
            <v>0.92300000000000004</v>
          </cell>
          <cell r="Z394">
            <v>146.05552</v>
          </cell>
          <cell r="AA394">
            <v>136.55785</v>
          </cell>
          <cell r="AB394">
            <v>1</v>
          </cell>
          <cell r="AC394">
            <v>1</v>
          </cell>
          <cell r="AD394">
            <v>831.38555803984684</v>
          </cell>
          <cell r="AE394">
            <v>489.3167987047247</v>
          </cell>
          <cell r="AF394">
            <v>251.07843852803373</v>
          </cell>
          <cell r="AG394">
            <v>147.77367320882686</v>
          </cell>
          <cell r="AH394">
            <v>1082.4639965678805</v>
          </cell>
          <cell r="AI394">
            <v>637.0904719135516</v>
          </cell>
          <cell r="AJ394">
            <v>1719.5544684814322</v>
          </cell>
          <cell r="AK394">
            <v>333.49142304243873</v>
          </cell>
          <cell r="AL394">
            <v>3</v>
          </cell>
          <cell r="AM394">
            <v>333.49142304243873</v>
          </cell>
          <cell r="AN394">
            <v>16.62938465912443</v>
          </cell>
          <cell r="AO394">
            <v>2</v>
          </cell>
          <cell r="AP394">
            <v>16.62938465912443</v>
          </cell>
          <cell r="AQ394">
            <v>2235.4208090258621</v>
          </cell>
          <cell r="AR394">
            <v>4305.0960852088574</v>
          </cell>
          <cell r="AS394">
            <v>1076.2740213022144</v>
          </cell>
          <cell r="AT394">
            <v>5381</v>
          </cell>
        </row>
        <row r="395">
          <cell r="B395" t="str">
            <v>A11.12.001</v>
          </cell>
          <cell r="C395" t="str">
            <v>Катетеризация подключичной и других центральных вен</v>
          </cell>
          <cell r="D395" t="str">
            <v>Врач-анестезиолог-реаниматолог</v>
          </cell>
          <cell r="E395" t="str">
            <v>Медицинская сестра-анестезист</v>
          </cell>
          <cell r="F395">
            <v>24531</v>
          </cell>
          <cell r="G395">
            <v>13499</v>
          </cell>
          <cell r="H395">
            <v>3679.65</v>
          </cell>
          <cell r="I395">
            <v>2024.85</v>
          </cell>
          <cell r="J395">
            <v>4906.2</v>
          </cell>
          <cell r="K395">
            <v>2699.8</v>
          </cell>
          <cell r="L395">
            <v>3679.65</v>
          </cell>
          <cell r="M395">
            <v>2024.85</v>
          </cell>
          <cell r="P395">
            <v>3679.65</v>
          </cell>
          <cell r="Q395">
            <v>2024.85</v>
          </cell>
          <cell r="R395">
            <v>15945.15</v>
          </cell>
          <cell r="S395">
            <v>8774.35</v>
          </cell>
          <cell r="T395">
            <v>121428.45000000001</v>
          </cell>
          <cell r="U395">
            <v>66820.049999999988</v>
          </cell>
          <cell r="V395">
            <v>158.24</v>
          </cell>
          <cell r="W395">
            <v>147.94999999999999</v>
          </cell>
          <cell r="X395">
            <v>0.92300000000000004</v>
          </cell>
          <cell r="Y395">
            <v>0.92300000000000004</v>
          </cell>
          <cell r="Z395">
            <v>146.05552</v>
          </cell>
          <cell r="AA395">
            <v>136.55785</v>
          </cell>
          <cell r="AB395">
            <v>1</v>
          </cell>
          <cell r="AC395">
            <v>1</v>
          </cell>
          <cell r="AD395">
            <v>831.38555803984684</v>
          </cell>
          <cell r="AE395">
            <v>489.3167987047247</v>
          </cell>
          <cell r="AF395">
            <v>251.07843852803373</v>
          </cell>
          <cell r="AG395">
            <v>147.77367320882686</v>
          </cell>
          <cell r="AH395">
            <v>1082.4639965678805</v>
          </cell>
          <cell r="AI395">
            <v>637.0904719135516</v>
          </cell>
          <cell r="AJ395">
            <v>1719.5544684814322</v>
          </cell>
          <cell r="AK395">
            <v>178.22339297139476</v>
          </cell>
          <cell r="AL395">
            <v>3</v>
          </cell>
          <cell r="AM395">
            <v>178.22339297139476</v>
          </cell>
          <cell r="AN395">
            <v>48.504160028323582</v>
          </cell>
          <cell r="AO395">
            <v>2</v>
          </cell>
          <cell r="AP395">
            <v>48.504160028323582</v>
          </cell>
          <cell r="AQ395">
            <v>2235.4208090258621</v>
          </cell>
          <cell r="AR395">
            <v>4181.7028305070125</v>
          </cell>
          <cell r="AS395">
            <v>1045.4257076267531</v>
          </cell>
          <cell r="AT395">
            <v>5227</v>
          </cell>
        </row>
        <row r="396">
          <cell r="B396" t="str">
            <v>Подразделение: Женская консультация (акушерско-гинекологический кабинет)</v>
          </cell>
        </row>
        <row r="397">
          <cell r="B397" t="str">
            <v>A01.20.001</v>
          </cell>
          <cell r="C397" t="str">
            <v>Сбор акушерско-гинекологического анамнеза и жалоб</v>
          </cell>
          <cell r="D397" t="str">
            <v>Врач-акушер-гинеколог</v>
          </cell>
          <cell r="E397" t="str">
            <v>Акушерка</v>
          </cell>
          <cell r="F397">
            <v>22078</v>
          </cell>
          <cell r="G397">
            <v>13499</v>
          </cell>
          <cell r="J397">
            <v>4415.6000000000004</v>
          </cell>
          <cell r="K397">
            <v>2699.8</v>
          </cell>
          <cell r="L397">
            <v>3311.7</v>
          </cell>
          <cell r="M397">
            <v>2024.85</v>
          </cell>
          <cell r="P397">
            <v>3311.7</v>
          </cell>
          <cell r="Q397">
            <v>2024.85</v>
          </cell>
          <cell r="R397">
            <v>11039</v>
          </cell>
          <cell r="S397">
            <v>6749.5</v>
          </cell>
          <cell r="T397">
            <v>99351</v>
          </cell>
          <cell r="U397">
            <v>60745.5</v>
          </cell>
          <cell r="V397">
            <v>135.6</v>
          </cell>
          <cell r="W397">
            <v>147.94999999999999</v>
          </cell>
          <cell r="X397">
            <v>0.92300000000000004</v>
          </cell>
          <cell r="Y397">
            <v>0.92300000000000004</v>
          </cell>
          <cell r="Z397">
            <v>125.1588</v>
          </cell>
          <cell r="AA397">
            <v>136.55785</v>
          </cell>
          <cell r="AB397">
            <v>0.08</v>
          </cell>
          <cell r="AC397">
            <v>0.05</v>
          </cell>
          <cell r="AD397">
            <v>63.503964563418634</v>
          </cell>
          <cell r="AE397">
            <v>22.241672668396582</v>
          </cell>
          <cell r="AF397">
            <v>19.178197298152426</v>
          </cell>
          <cell r="AG397">
            <v>6.7169851458557677</v>
          </cell>
          <cell r="AH397">
            <v>82.682161861571061</v>
          </cell>
          <cell r="AI397">
            <v>28.958657814252348</v>
          </cell>
          <cell r="AJ397">
            <v>111.64081967582341</v>
          </cell>
          <cell r="AK397">
            <v>46.72</v>
          </cell>
          <cell r="AL397">
            <v>2</v>
          </cell>
          <cell r="AM397">
            <v>46.72</v>
          </cell>
          <cell r="AN397">
            <v>0.57628064946941149</v>
          </cell>
          <cell r="AO397">
            <v>1</v>
          </cell>
          <cell r="AP397">
            <v>0.57628064946941149</v>
          </cell>
          <cell r="AQ397">
            <v>145.13306557857044</v>
          </cell>
          <cell r="AR397">
            <v>304.07016590386326</v>
          </cell>
          <cell r="AS397">
            <v>76.017541475965814</v>
          </cell>
          <cell r="AT397">
            <v>380</v>
          </cell>
        </row>
        <row r="398">
          <cell r="B398" t="str">
            <v>A01.20.002</v>
          </cell>
          <cell r="C398" t="str">
            <v>Визуальный осмотр наружных половых органов</v>
          </cell>
          <cell r="D398" t="str">
            <v>Врач-акушер-гинеколог</v>
          </cell>
          <cell r="E398" t="str">
            <v>Акушерка</v>
          </cell>
          <cell r="F398">
            <v>22078</v>
          </cell>
          <cell r="G398">
            <v>13499</v>
          </cell>
          <cell r="J398">
            <v>4415.6000000000004</v>
          </cell>
          <cell r="K398">
            <v>2699.8</v>
          </cell>
          <cell r="L398">
            <v>3311.7</v>
          </cell>
          <cell r="M398">
            <v>2024.85</v>
          </cell>
          <cell r="P398">
            <v>3311.7</v>
          </cell>
          <cell r="Q398">
            <v>2024.85</v>
          </cell>
          <cell r="R398">
            <v>11039</v>
          </cell>
          <cell r="S398">
            <v>6749.5</v>
          </cell>
          <cell r="T398">
            <v>99351</v>
          </cell>
          <cell r="U398">
            <v>60745.5</v>
          </cell>
          <cell r="V398">
            <v>135.6</v>
          </cell>
          <cell r="W398">
            <v>147.94999999999999</v>
          </cell>
          <cell r="X398">
            <v>0.92300000000000004</v>
          </cell>
          <cell r="Y398">
            <v>0.92300000000000004</v>
          </cell>
          <cell r="Z398">
            <v>125.1588</v>
          </cell>
          <cell r="AA398">
            <v>136.55785</v>
          </cell>
          <cell r="AB398">
            <v>7.0000000000000007E-2</v>
          </cell>
          <cell r="AC398">
            <v>0</v>
          </cell>
          <cell r="AD398">
            <v>55.565968992991309</v>
          </cell>
          <cell r="AE398">
            <v>0</v>
          </cell>
          <cell r="AF398">
            <v>16.780922635883375</v>
          </cell>
          <cell r="AG398">
            <v>0</v>
          </cell>
          <cell r="AH398">
            <v>72.346891628874687</v>
          </cell>
          <cell r="AI398">
            <v>0</v>
          </cell>
          <cell r="AJ398">
            <v>72.346891628874687</v>
          </cell>
          <cell r="AK398">
            <v>46.72</v>
          </cell>
          <cell r="AL398">
            <v>2</v>
          </cell>
          <cell r="AM398">
            <v>46.72</v>
          </cell>
          <cell r="AN398">
            <v>0.31030496509891387</v>
          </cell>
          <cell r="AO398">
            <v>1</v>
          </cell>
          <cell r="AP398">
            <v>0.31030496509891387</v>
          </cell>
          <cell r="AQ398">
            <v>94.05095911753709</v>
          </cell>
          <cell r="AR398">
            <v>213.42815571151067</v>
          </cell>
          <cell r="AS398">
            <v>53.357038927877667</v>
          </cell>
          <cell r="AT398">
            <v>267</v>
          </cell>
        </row>
        <row r="399">
          <cell r="B399" t="str">
            <v>A01.20.003</v>
          </cell>
          <cell r="C399" t="str">
            <v>Бимануальное влагалищное исследование</v>
          </cell>
          <cell r="D399" t="str">
            <v>Врач-акушер-гинеколог</v>
          </cell>
          <cell r="E399" t="str">
            <v>Акушерка</v>
          </cell>
          <cell r="F399">
            <v>22078</v>
          </cell>
          <cell r="G399">
            <v>13499</v>
          </cell>
          <cell r="J399">
            <v>4415.6000000000004</v>
          </cell>
          <cell r="K399">
            <v>2699.8</v>
          </cell>
          <cell r="L399">
            <v>3311.7</v>
          </cell>
          <cell r="M399">
            <v>2024.85</v>
          </cell>
          <cell r="P399">
            <v>3311.7</v>
          </cell>
          <cell r="Q399">
            <v>2024.85</v>
          </cell>
          <cell r="R399">
            <v>11039</v>
          </cell>
          <cell r="S399">
            <v>6749.5</v>
          </cell>
          <cell r="T399">
            <v>99351</v>
          </cell>
          <cell r="U399">
            <v>60745.5</v>
          </cell>
          <cell r="V399">
            <v>135.6</v>
          </cell>
          <cell r="W399">
            <v>147.94999999999999</v>
          </cell>
          <cell r="X399">
            <v>0.92300000000000004</v>
          </cell>
          <cell r="Y399">
            <v>0.92300000000000004</v>
          </cell>
          <cell r="Z399">
            <v>125.1588</v>
          </cell>
          <cell r="AA399">
            <v>136.55785</v>
          </cell>
          <cell r="AB399">
            <v>8.3333333333333329E-2</v>
          </cell>
          <cell r="AC399">
            <v>8.3333333333333329E-2</v>
          </cell>
          <cell r="AD399">
            <v>66.149963086894402</v>
          </cell>
          <cell r="AE399">
            <v>37.06945444732763</v>
          </cell>
          <cell r="AF399">
            <v>19.977288852242108</v>
          </cell>
          <cell r="AG399">
            <v>11.194975243092944</v>
          </cell>
          <cell r="AH399">
            <v>86.127251939136514</v>
          </cell>
          <cell r="AI399">
            <v>48.26442969042057</v>
          </cell>
          <cell r="AJ399">
            <v>134.39168162955707</v>
          </cell>
          <cell r="AK399">
            <v>46.72</v>
          </cell>
          <cell r="AL399">
            <v>2</v>
          </cell>
          <cell r="AM399">
            <v>46.72</v>
          </cell>
          <cell r="AN399">
            <v>0.73882134547360434</v>
          </cell>
          <cell r="AO399">
            <v>1</v>
          </cell>
          <cell r="AP399">
            <v>0.73882134547360434</v>
          </cell>
          <cell r="AQ399">
            <v>174.70918611842418</v>
          </cell>
          <cell r="AR399">
            <v>356.55968909345484</v>
          </cell>
          <cell r="AS399">
            <v>89.139922273363709</v>
          </cell>
          <cell r="AT399">
            <v>446</v>
          </cell>
        </row>
        <row r="400">
          <cell r="B400" t="str">
            <v>A01.20.004</v>
          </cell>
          <cell r="C400" t="str">
            <v>Бимануальное ректоабдоминальное исследование</v>
          </cell>
          <cell r="D400" t="str">
            <v>Врач-акушер-гинеколог</v>
          </cell>
          <cell r="E400" t="str">
            <v>Акушерка</v>
          </cell>
          <cell r="F400">
            <v>22078</v>
          </cell>
          <cell r="G400">
            <v>13499</v>
          </cell>
          <cell r="J400">
            <v>4415.6000000000004</v>
          </cell>
          <cell r="K400">
            <v>2699.8</v>
          </cell>
          <cell r="L400">
            <v>3311.7</v>
          </cell>
          <cell r="M400">
            <v>2024.85</v>
          </cell>
          <cell r="P400">
            <v>3311.7</v>
          </cell>
          <cell r="Q400">
            <v>2024.85</v>
          </cell>
          <cell r="R400">
            <v>11039</v>
          </cell>
          <cell r="S400">
            <v>6749.5</v>
          </cell>
          <cell r="T400">
            <v>99351</v>
          </cell>
          <cell r="U400">
            <v>60745.5</v>
          </cell>
          <cell r="V400">
            <v>135.6</v>
          </cell>
          <cell r="W400">
            <v>147.94999999999999</v>
          </cell>
          <cell r="X400">
            <v>0.92300000000000004</v>
          </cell>
          <cell r="Y400">
            <v>0.92300000000000004</v>
          </cell>
          <cell r="Z400">
            <v>125.1588</v>
          </cell>
          <cell r="AA400">
            <v>136.55785</v>
          </cell>
          <cell r="AB400">
            <v>0.05</v>
          </cell>
          <cell r="AC400">
            <v>0.05</v>
          </cell>
          <cell r="AD400">
            <v>39.68997785213665</v>
          </cell>
          <cell r="AE400">
            <v>22.241672668396582</v>
          </cell>
          <cell r="AF400">
            <v>11.986373311345268</v>
          </cell>
          <cell r="AG400">
            <v>6.7169851458557677</v>
          </cell>
          <cell r="AH400">
            <v>51.676351163481918</v>
          </cell>
          <cell r="AI400">
            <v>28.958657814252348</v>
          </cell>
          <cell r="AJ400">
            <v>80.635008977734259</v>
          </cell>
          <cell r="AK400">
            <v>46.72</v>
          </cell>
          <cell r="AL400">
            <v>2</v>
          </cell>
          <cell r="AM400">
            <v>46.72</v>
          </cell>
          <cell r="AN400">
            <v>0.44329280728416265</v>
          </cell>
          <cell r="AO400">
            <v>1</v>
          </cell>
          <cell r="AP400">
            <v>0.44329280728416265</v>
          </cell>
          <cell r="AQ400">
            <v>104.82551167105454</v>
          </cell>
          <cell r="AR400">
            <v>232.62381345607298</v>
          </cell>
          <cell r="AS400">
            <v>58.155953364018245</v>
          </cell>
          <cell r="AT400">
            <v>291</v>
          </cell>
        </row>
        <row r="401">
          <cell r="B401" t="str">
            <v>A01.20.005</v>
          </cell>
          <cell r="C401" t="str">
            <v>Визуальное исследование молочных желез</v>
          </cell>
          <cell r="D401" t="str">
            <v>Врач-акушер-гинеколог</v>
          </cell>
          <cell r="E401" t="str">
            <v>Акушерка</v>
          </cell>
          <cell r="F401">
            <v>22078</v>
          </cell>
          <cell r="G401">
            <v>13499</v>
          </cell>
          <cell r="J401">
            <v>4415.6000000000004</v>
          </cell>
          <cell r="K401">
            <v>2699.8</v>
          </cell>
          <cell r="L401">
            <v>3311.7</v>
          </cell>
          <cell r="M401">
            <v>2024.85</v>
          </cell>
          <cell r="P401">
            <v>3311.7</v>
          </cell>
          <cell r="Q401">
            <v>2024.85</v>
          </cell>
          <cell r="R401">
            <v>11039</v>
          </cell>
          <cell r="S401">
            <v>6749.5</v>
          </cell>
          <cell r="T401">
            <v>99351</v>
          </cell>
          <cell r="U401">
            <v>60745.5</v>
          </cell>
          <cell r="V401">
            <v>135.6</v>
          </cell>
          <cell r="W401">
            <v>147.94999999999999</v>
          </cell>
          <cell r="X401">
            <v>0.92300000000000004</v>
          </cell>
          <cell r="Y401">
            <v>0.92300000000000004</v>
          </cell>
          <cell r="Z401">
            <v>125.1588</v>
          </cell>
          <cell r="AA401">
            <v>136.55785</v>
          </cell>
          <cell r="AB401">
            <v>1.6666666666666666E-2</v>
          </cell>
          <cell r="AC401">
            <v>1.6666666666666666E-2</v>
          </cell>
          <cell r="AD401">
            <v>13.229992617378882</v>
          </cell>
          <cell r="AE401">
            <v>7.4138908894655264</v>
          </cell>
          <cell r="AF401">
            <v>3.995457770448422</v>
          </cell>
          <cell r="AG401">
            <v>2.2389950486185888</v>
          </cell>
          <cell r="AH401">
            <v>17.225450387827305</v>
          </cell>
          <cell r="AI401">
            <v>9.6528859380841148</v>
          </cell>
          <cell r="AJ401">
            <v>26.87833632591142</v>
          </cell>
          <cell r="AK401">
            <v>46.72</v>
          </cell>
          <cell r="AL401">
            <v>2</v>
          </cell>
          <cell r="AM401">
            <v>46.72</v>
          </cell>
          <cell r="AN401">
            <v>0.14776426909472087</v>
          </cell>
          <cell r="AO401">
            <v>1</v>
          </cell>
          <cell r="AP401">
            <v>0.14776426909472087</v>
          </cell>
          <cell r="AQ401">
            <v>34.94183722368485</v>
          </cell>
          <cell r="AR401">
            <v>108.68793781869098</v>
          </cell>
          <cell r="AS401">
            <v>27.171984454672746</v>
          </cell>
          <cell r="AT401">
            <v>136</v>
          </cell>
        </row>
        <row r="402">
          <cell r="B402" t="str">
            <v>A01.20.006</v>
          </cell>
          <cell r="C402" t="str">
            <v>Пальпация молочных желез</v>
          </cell>
          <cell r="D402" t="str">
            <v>Врач-акушер-гинеколог</v>
          </cell>
          <cell r="E402" t="str">
            <v>Акушерка</v>
          </cell>
          <cell r="F402">
            <v>22078</v>
          </cell>
          <cell r="G402">
            <v>13499</v>
          </cell>
          <cell r="J402">
            <v>4415.6000000000004</v>
          </cell>
          <cell r="K402">
            <v>2699.8</v>
          </cell>
          <cell r="L402">
            <v>3311.7</v>
          </cell>
          <cell r="M402">
            <v>2024.85</v>
          </cell>
          <cell r="P402">
            <v>3311.7</v>
          </cell>
          <cell r="Q402">
            <v>2024.85</v>
          </cell>
          <cell r="R402">
            <v>11039</v>
          </cell>
          <cell r="S402">
            <v>6749.5</v>
          </cell>
          <cell r="T402">
            <v>99351</v>
          </cell>
          <cell r="U402">
            <v>60745.5</v>
          </cell>
          <cell r="V402">
            <v>135.6</v>
          </cell>
          <cell r="W402">
            <v>147.94999999999999</v>
          </cell>
          <cell r="X402">
            <v>0.92300000000000004</v>
          </cell>
          <cell r="Y402">
            <v>0.92300000000000004</v>
          </cell>
          <cell r="Z402">
            <v>125.1588</v>
          </cell>
          <cell r="AA402">
            <v>136.55785</v>
          </cell>
          <cell r="AB402">
            <v>6.6666666666666666E-2</v>
          </cell>
          <cell r="AC402">
            <v>6.6666666666666666E-2</v>
          </cell>
          <cell r="AD402">
            <v>52.919970469515526</v>
          </cell>
          <cell r="AE402">
            <v>29.655563557862106</v>
          </cell>
          <cell r="AF402">
            <v>15.981831081793688</v>
          </cell>
          <cell r="AG402">
            <v>8.9559801944743551</v>
          </cell>
          <cell r="AH402">
            <v>68.901801551309219</v>
          </cell>
          <cell r="AI402">
            <v>38.611543752336459</v>
          </cell>
          <cell r="AJ402">
            <v>107.51334530364568</v>
          </cell>
          <cell r="AK402">
            <v>46.72</v>
          </cell>
          <cell r="AL402">
            <v>2</v>
          </cell>
          <cell r="AM402">
            <v>46.72</v>
          </cell>
          <cell r="AN402">
            <v>0.59105707637888349</v>
          </cell>
          <cell r="AO402">
            <v>1</v>
          </cell>
          <cell r="AP402">
            <v>0.59105707637888349</v>
          </cell>
          <cell r="AQ402">
            <v>139.7673488947394</v>
          </cell>
          <cell r="AR402">
            <v>294.59175127476396</v>
          </cell>
          <cell r="AS402">
            <v>73.647937818690991</v>
          </cell>
          <cell r="AT402">
            <v>368</v>
          </cell>
        </row>
        <row r="403">
          <cell r="B403" t="str">
            <v>B01.001.001</v>
          </cell>
          <cell r="C403" t="str">
            <v>Прием (осмотр, консультация) врача-акушера-гинеколога первичный</v>
          </cell>
          <cell r="D403" t="str">
            <v>Врач-акушер-гинеколог</v>
          </cell>
          <cell r="E403" t="str">
            <v>Акушерка</v>
          </cell>
          <cell r="F403">
            <v>22078</v>
          </cell>
          <cell r="G403">
            <v>13499</v>
          </cell>
          <cell r="J403">
            <v>4415.6000000000004</v>
          </cell>
          <cell r="K403">
            <v>2699.8</v>
          </cell>
          <cell r="L403">
            <v>3311.7</v>
          </cell>
          <cell r="M403">
            <v>2024.85</v>
          </cell>
          <cell r="P403">
            <v>3311.7</v>
          </cell>
          <cell r="Q403">
            <v>2024.85</v>
          </cell>
          <cell r="R403">
            <v>11039</v>
          </cell>
          <cell r="S403">
            <v>6749.5</v>
          </cell>
          <cell r="T403">
            <v>99351</v>
          </cell>
          <cell r="U403">
            <v>60745.5</v>
          </cell>
          <cell r="V403">
            <v>135.6</v>
          </cell>
          <cell r="W403">
            <v>147.94999999999999</v>
          </cell>
          <cell r="X403">
            <v>0.92300000000000004</v>
          </cell>
          <cell r="Y403">
            <v>0.92300000000000004</v>
          </cell>
          <cell r="Z403">
            <v>125.1588</v>
          </cell>
          <cell r="AA403">
            <v>136.55785</v>
          </cell>
          <cell r="AB403">
            <v>0.17</v>
          </cell>
          <cell r="AC403">
            <v>0.17</v>
          </cell>
          <cell r="AD403">
            <v>134.94592469726459</v>
          </cell>
          <cell r="AE403">
            <v>75.621687072548383</v>
          </cell>
          <cell r="AF403">
            <v>40.753669258573908</v>
          </cell>
          <cell r="AG403">
            <v>22.837749495909613</v>
          </cell>
          <cell r="AH403">
            <v>175.69959395583851</v>
          </cell>
          <cell r="AI403">
            <v>98.459436568457988</v>
          </cell>
          <cell r="AJ403">
            <v>274.1590305242965</v>
          </cell>
          <cell r="AK403">
            <v>46.72</v>
          </cell>
          <cell r="AL403">
            <v>2</v>
          </cell>
          <cell r="AM403">
            <v>46.72</v>
          </cell>
          <cell r="AN403">
            <v>1.5071955447661531</v>
          </cell>
          <cell r="AO403">
            <v>1</v>
          </cell>
          <cell r="AP403">
            <v>1.5071955447661531</v>
          </cell>
          <cell r="AQ403">
            <v>356.40673968158546</v>
          </cell>
          <cell r="AR403">
            <v>678.79296575064814</v>
          </cell>
          <cell r="AS403">
            <v>169.69824143766203</v>
          </cell>
          <cell r="AT403">
            <v>848</v>
          </cell>
        </row>
        <row r="404">
          <cell r="B404" t="str">
            <v>B01.001.002</v>
          </cell>
          <cell r="C404" t="str">
            <v>Прием (осмотр, консультация) врача-акушера-гинеколога повторный</v>
          </cell>
          <cell r="D404" t="str">
            <v>Врач-акушер-гинеколог</v>
          </cell>
          <cell r="E404" t="str">
            <v>Акушерка</v>
          </cell>
          <cell r="F404">
            <v>22078</v>
          </cell>
          <cell r="G404">
            <v>13499</v>
          </cell>
          <cell r="J404">
            <v>4415.6000000000004</v>
          </cell>
          <cell r="K404">
            <v>2699.8</v>
          </cell>
          <cell r="L404">
            <v>3311.7</v>
          </cell>
          <cell r="M404">
            <v>2024.85</v>
          </cell>
          <cell r="P404">
            <v>3311.7</v>
          </cell>
          <cell r="Q404">
            <v>2024.85</v>
          </cell>
          <cell r="R404">
            <v>11039</v>
          </cell>
          <cell r="S404">
            <v>6749.5</v>
          </cell>
          <cell r="T404">
            <v>99351</v>
          </cell>
          <cell r="U404">
            <v>60745.5</v>
          </cell>
          <cell r="V404">
            <v>135.6</v>
          </cell>
          <cell r="W404">
            <v>147.94999999999999</v>
          </cell>
          <cell r="X404">
            <v>0.92300000000000004</v>
          </cell>
          <cell r="Y404">
            <v>0.92300000000000004</v>
          </cell>
          <cell r="Z404">
            <v>125.1588</v>
          </cell>
          <cell r="AA404">
            <v>136.55785</v>
          </cell>
          <cell r="AB404">
            <v>0.15</v>
          </cell>
          <cell r="AC404">
            <v>0.15</v>
          </cell>
          <cell r="AD404">
            <v>119.06993355640992</v>
          </cell>
          <cell r="AE404">
            <v>66.725018005189739</v>
          </cell>
          <cell r="AF404">
            <v>35.959119934035797</v>
          </cell>
          <cell r="AG404">
            <v>20.150955437567301</v>
          </cell>
          <cell r="AH404">
            <v>155.02905349044573</v>
          </cell>
          <cell r="AI404">
            <v>86.875973442757044</v>
          </cell>
          <cell r="AJ404">
            <v>241.90502693320278</v>
          </cell>
          <cell r="AK404">
            <v>46.72</v>
          </cell>
          <cell r="AL404">
            <v>2</v>
          </cell>
          <cell r="AM404">
            <v>46.72</v>
          </cell>
          <cell r="AN404">
            <v>1.3298784218524879</v>
          </cell>
          <cell r="AO404">
            <v>1</v>
          </cell>
          <cell r="AP404">
            <v>1.3298784218524879</v>
          </cell>
          <cell r="AQ404">
            <v>314.47653501316364</v>
          </cell>
          <cell r="AR404">
            <v>604.43144036821889</v>
          </cell>
          <cell r="AS404">
            <v>151.10786009205472</v>
          </cell>
          <cell r="AT404">
            <v>756</v>
          </cell>
        </row>
        <row r="405">
          <cell r="B405" t="str">
            <v>B01.001.003</v>
          </cell>
          <cell r="C405" t="str">
            <v>Прием (осмотр, консультация) врача-акушера-гинеколога с ультразвуковым исследованием яичников для оценки овариального резерва</v>
          </cell>
          <cell r="D405" t="str">
            <v>Врач-акушер-гинеколог</v>
          </cell>
          <cell r="E405" t="str">
            <v>Акушерка</v>
          </cell>
          <cell r="F405">
            <v>22078</v>
          </cell>
          <cell r="G405">
            <v>13499</v>
          </cell>
          <cell r="J405">
            <v>4415.6000000000004</v>
          </cell>
          <cell r="K405">
            <v>2699.8</v>
          </cell>
          <cell r="L405">
            <v>3311.7</v>
          </cell>
          <cell r="M405">
            <v>2024.85</v>
          </cell>
          <cell r="P405">
            <v>3311.7</v>
          </cell>
          <cell r="Q405">
            <v>2024.85</v>
          </cell>
          <cell r="R405">
            <v>11039</v>
          </cell>
          <cell r="S405">
            <v>6749.5</v>
          </cell>
          <cell r="T405">
            <v>99351</v>
          </cell>
          <cell r="U405">
            <v>60745.5</v>
          </cell>
          <cell r="V405">
            <v>135.6</v>
          </cell>
          <cell r="W405">
            <v>147.94999999999999</v>
          </cell>
          <cell r="X405">
            <v>0.92300000000000004</v>
          </cell>
          <cell r="Y405">
            <v>0.92300000000000004</v>
          </cell>
          <cell r="Z405">
            <v>125.1588</v>
          </cell>
          <cell r="AA405">
            <v>136.55785</v>
          </cell>
          <cell r="AB405">
            <v>0.5</v>
          </cell>
          <cell r="AC405">
            <v>0.5</v>
          </cell>
          <cell r="AD405">
            <v>396.89977852136644</v>
          </cell>
          <cell r="AE405">
            <v>222.41672668396581</v>
          </cell>
          <cell r="AF405">
            <v>119.86373311345267</v>
          </cell>
          <cell r="AG405">
            <v>67.169851458557673</v>
          </cell>
          <cell r="AH405">
            <v>516.76351163481911</v>
          </cell>
          <cell r="AI405">
            <v>289.58657814252348</v>
          </cell>
          <cell r="AJ405">
            <v>806.35008977734265</v>
          </cell>
          <cell r="AK405">
            <v>46.72</v>
          </cell>
          <cell r="AL405">
            <v>2</v>
          </cell>
          <cell r="AM405">
            <v>46.72</v>
          </cell>
          <cell r="AN405">
            <v>4.4329280728416265</v>
          </cell>
          <cell r="AO405">
            <v>1</v>
          </cell>
          <cell r="AP405">
            <v>4.4329280728416265</v>
          </cell>
          <cell r="AQ405">
            <v>1048.2551167105455</v>
          </cell>
          <cell r="AR405">
            <v>1905.7581345607298</v>
          </cell>
          <cell r="AS405">
            <v>476.43953364018245</v>
          </cell>
          <cell r="AT405">
            <v>2382</v>
          </cell>
        </row>
        <row r="406">
          <cell r="B406" t="str">
            <v>B01.001.004</v>
          </cell>
          <cell r="C406" t="str">
            <v>Прием (осмотр, консультация) врача-акушера-гинеколога беременной первичный</v>
          </cell>
          <cell r="D406" t="str">
            <v>Врач-акушер-гинеколог</v>
          </cell>
          <cell r="E406" t="str">
            <v>Акушерка</v>
          </cell>
          <cell r="F406">
            <v>22078</v>
          </cell>
          <cell r="G406">
            <v>13499</v>
          </cell>
          <cell r="J406">
            <v>4415.6000000000004</v>
          </cell>
          <cell r="K406">
            <v>2699.8</v>
          </cell>
          <cell r="L406">
            <v>3311.7</v>
          </cell>
          <cell r="M406">
            <v>2024.85</v>
          </cell>
          <cell r="P406">
            <v>3311.7</v>
          </cell>
          <cell r="Q406">
            <v>2024.85</v>
          </cell>
          <cell r="R406">
            <v>11039</v>
          </cell>
          <cell r="S406">
            <v>6749.5</v>
          </cell>
          <cell r="T406">
            <v>99351</v>
          </cell>
          <cell r="U406">
            <v>60745.5</v>
          </cell>
          <cell r="V406">
            <v>135.6</v>
          </cell>
          <cell r="W406">
            <v>147.94999999999999</v>
          </cell>
          <cell r="X406">
            <v>0.92300000000000004</v>
          </cell>
          <cell r="Y406">
            <v>0.92300000000000004</v>
          </cell>
          <cell r="Z406">
            <v>125.1588</v>
          </cell>
          <cell r="AA406">
            <v>136.55785</v>
          </cell>
          <cell r="AB406">
            <v>0.33333333333333331</v>
          </cell>
          <cell r="AC406">
            <v>0.33333333333333331</v>
          </cell>
          <cell r="AD406">
            <v>264.59985234757761</v>
          </cell>
          <cell r="AE406">
            <v>148.27781778931052</v>
          </cell>
          <cell r="AF406">
            <v>79.909155408968431</v>
          </cell>
          <cell r="AG406">
            <v>44.779900972371777</v>
          </cell>
          <cell r="AH406">
            <v>344.50900775654605</v>
          </cell>
          <cell r="AI406">
            <v>193.05771876168228</v>
          </cell>
          <cell r="AJ406">
            <v>537.56672651822828</v>
          </cell>
          <cell r="AK406">
            <v>46.72</v>
          </cell>
          <cell r="AL406">
            <v>2</v>
          </cell>
          <cell r="AM406">
            <v>46.72</v>
          </cell>
          <cell r="AN406">
            <v>2.9552853818944174</v>
          </cell>
          <cell r="AO406">
            <v>1</v>
          </cell>
          <cell r="AP406">
            <v>2.9552853818944174</v>
          </cell>
          <cell r="AQ406">
            <v>698.83674447369674</v>
          </cell>
          <cell r="AR406">
            <v>1286.0787563738195</v>
          </cell>
          <cell r="AS406">
            <v>321.51968909345487</v>
          </cell>
          <cell r="AT406">
            <v>1608</v>
          </cell>
        </row>
        <row r="407">
          <cell r="B407" t="str">
            <v>B01.001.005</v>
          </cell>
          <cell r="C407" t="str">
            <v>Прием (осмотр, консультация) врача-акушера-гинеколога беременной повторный</v>
          </cell>
          <cell r="D407" t="str">
            <v>Врач-акушер-гинеколог</v>
          </cell>
          <cell r="E407" t="str">
            <v>Акушерка</v>
          </cell>
          <cell r="F407">
            <v>22078</v>
          </cell>
          <cell r="G407">
            <v>13499</v>
          </cell>
          <cell r="J407">
            <v>4415.6000000000004</v>
          </cell>
          <cell r="K407">
            <v>2699.8</v>
          </cell>
          <cell r="L407">
            <v>3311.7</v>
          </cell>
          <cell r="M407">
            <v>2024.85</v>
          </cell>
          <cell r="P407">
            <v>3311.7</v>
          </cell>
          <cell r="Q407">
            <v>2024.85</v>
          </cell>
          <cell r="R407">
            <v>11039</v>
          </cell>
          <cell r="S407">
            <v>6749.5</v>
          </cell>
          <cell r="T407">
            <v>99351</v>
          </cell>
          <cell r="U407">
            <v>60745.5</v>
          </cell>
          <cell r="V407">
            <v>135.6</v>
          </cell>
          <cell r="W407">
            <v>147.94999999999999</v>
          </cell>
          <cell r="X407">
            <v>0.92300000000000004</v>
          </cell>
          <cell r="Y407">
            <v>0.92300000000000004</v>
          </cell>
          <cell r="Z407">
            <v>125.1588</v>
          </cell>
          <cell r="AA407">
            <v>136.55785</v>
          </cell>
          <cell r="AB407">
            <v>0.33333333333333331</v>
          </cell>
          <cell r="AC407">
            <v>0.33333333333333331</v>
          </cell>
          <cell r="AD407">
            <v>264.59985234757761</v>
          </cell>
          <cell r="AE407">
            <v>148.27781778931052</v>
          </cell>
          <cell r="AF407">
            <v>79.909155408968431</v>
          </cell>
          <cell r="AG407">
            <v>44.779900972371777</v>
          </cell>
          <cell r="AH407">
            <v>344.50900775654605</v>
          </cell>
          <cell r="AI407">
            <v>193.05771876168228</v>
          </cell>
          <cell r="AJ407">
            <v>537.56672651822828</v>
          </cell>
          <cell r="AK407">
            <v>46.72</v>
          </cell>
          <cell r="AL407">
            <v>2</v>
          </cell>
          <cell r="AM407">
            <v>46.72</v>
          </cell>
          <cell r="AN407">
            <v>2.9552853818944174</v>
          </cell>
          <cell r="AO407">
            <v>1</v>
          </cell>
          <cell r="AP407">
            <v>2.9552853818944174</v>
          </cell>
          <cell r="AQ407">
            <v>698.83674447369674</v>
          </cell>
          <cell r="AR407">
            <v>1286.0787563738195</v>
          </cell>
          <cell r="AS407">
            <v>321.51968909345487</v>
          </cell>
          <cell r="AT407">
            <v>1608</v>
          </cell>
        </row>
        <row r="408">
          <cell r="B408" t="str">
            <v>B04.001.001</v>
          </cell>
          <cell r="C408" t="str">
            <v>Диспансерный прием (осмотр, консультация) врача-акушера-гинеколога</v>
          </cell>
          <cell r="D408" t="str">
            <v>Врач-акушер-гинеколог</v>
          </cell>
          <cell r="E408" t="str">
            <v>Акушерка</v>
          </cell>
          <cell r="F408">
            <v>22078</v>
          </cell>
          <cell r="G408">
            <v>13499</v>
          </cell>
          <cell r="J408">
            <v>4415.6000000000004</v>
          </cell>
          <cell r="K408">
            <v>2699.8</v>
          </cell>
          <cell r="L408">
            <v>3311.7</v>
          </cell>
          <cell r="M408">
            <v>2024.85</v>
          </cell>
          <cell r="P408">
            <v>3311.7</v>
          </cell>
          <cell r="Q408">
            <v>2024.85</v>
          </cell>
          <cell r="R408">
            <v>11039</v>
          </cell>
          <cell r="S408">
            <v>6749.5</v>
          </cell>
          <cell r="T408">
            <v>99351</v>
          </cell>
          <cell r="U408">
            <v>60745.5</v>
          </cell>
          <cell r="V408">
            <v>135.6</v>
          </cell>
          <cell r="W408">
            <v>147.94999999999999</v>
          </cell>
          <cell r="X408">
            <v>0.92300000000000004</v>
          </cell>
          <cell r="Y408">
            <v>0.92300000000000004</v>
          </cell>
          <cell r="Z408">
            <v>125.1588</v>
          </cell>
          <cell r="AA408">
            <v>136.55785</v>
          </cell>
          <cell r="AB408">
            <v>0.33333333333333331</v>
          </cell>
          <cell r="AC408">
            <v>0.33333333333333331</v>
          </cell>
          <cell r="AD408">
            <v>264.59985234757761</v>
          </cell>
          <cell r="AE408">
            <v>148.27781778931052</v>
          </cell>
          <cell r="AF408">
            <v>79.909155408968431</v>
          </cell>
          <cell r="AG408">
            <v>44.779900972371777</v>
          </cell>
          <cell r="AH408">
            <v>344.50900775654605</v>
          </cell>
          <cell r="AI408">
            <v>193.05771876168228</v>
          </cell>
          <cell r="AJ408">
            <v>537.56672651822828</v>
          </cell>
          <cell r="AK408">
            <v>46.72</v>
          </cell>
          <cell r="AL408">
            <v>2</v>
          </cell>
          <cell r="AM408">
            <v>46.72</v>
          </cell>
          <cell r="AN408">
            <v>2.9552853818944174</v>
          </cell>
          <cell r="AO408">
            <v>1</v>
          </cell>
          <cell r="AP408">
            <v>2.9552853818944174</v>
          </cell>
          <cell r="AQ408">
            <v>698.83674447369674</v>
          </cell>
          <cell r="AR408">
            <v>1286.0787563738195</v>
          </cell>
          <cell r="AS408">
            <v>321.51968909345487</v>
          </cell>
          <cell r="AT408">
            <v>1608</v>
          </cell>
        </row>
        <row r="409">
          <cell r="B409" t="str">
            <v>B04.001.002</v>
          </cell>
          <cell r="C409" t="str">
            <v>Профилактический прием (осмотр, консультация) врача-акушера-гинеколога</v>
          </cell>
          <cell r="D409" t="str">
            <v>Врач-акушер-гинеколог</v>
          </cell>
          <cell r="E409" t="str">
            <v>Акушерка</v>
          </cell>
          <cell r="F409">
            <v>22078</v>
          </cell>
          <cell r="G409">
            <v>13499</v>
          </cell>
          <cell r="J409">
            <v>4415.6000000000004</v>
          </cell>
          <cell r="K409">
            <v>2699.8</v>
          </cell>
          <cell r="L409">
            <v>3311.7</v>
          </cell>
          <cell r="M409">
            <v>2024.85</v>
          </cell>
          <cell r="P409">
            <v>3311.7</v>
          </cell>
          <cell r="Q409">
            <v>2024.85</v>
          </cell>
          <cell r="R409">
            <v>11039</v>
          </cell>
          <cell r="S409">
            <v>6749.5</v>
          </cell>
          <cell r="T409">
            <v>99351</v>
          </cell>
          <cell r="U409">
            <v>60745.5</v>
          </cell>
          <cell r="V409">
            <v>135.6</v>
          </cell>
          <cell r="W409">
            <v>147.94999999999999</v>
          </cell>
          <cell r="X409">
            <v>0.92300000000000004</v>
          </cell>
          <cell r="Y409">
            <v>0.92300000000000004</v>
          </cell>
          <cell r="Z409">
            <v>125.1588</v>
          </cell>
          <cell r="AA409">
            <v>136.55785</v>
          </cell>
          <cell r="AB409">
            <v>0.13</v>
          </cell>
          <cell r="AC409">
            <v>0.13</v>
          </cell>
          <cell r="AD409">
            <v>103.19394241555528</v>
          </cell>
          <cell r="AE409">
            <v>57.828348937831109</v>
          </cell>
          <cell r="AF409">
            <v>31.164570609497694</v>
          </cell>
          <cell r="AG409">
            <v>17.464161379224993</v>
          </cell>
          <cell r="AH409">
            <v>134.35851302505299</v>
          </cell>
          <cell r="AI409">
            <v>75.292510317056099</v>
          </cell>
          <cell r="AJ409">
            <v>209.65102334210908</v>
          </cell>
          <cell r="AK409">
            <v>46.72</v>
          </cell>
          <cell r="AL409">
            <v>2</v>
          </cell>
          <cell r="AM409">
            <v>46.72</v>
          </cell>
          <cell r="AN409">
            <v>1.152561298938823</v>
          </cell>
          <cell r="AO409">
            <v>1</v>
          </cell>
          <cell r="AP409">
            <v>1.152561298938823</v>
          </cell>
          <cell r="AQ409">
            <v>272.54633034474182</v>
          </cell>
          <cell r="AR409">
            <v>530.06991498578975</v>
          </cell>
          <cell r="AS409">
            <v>132.51747874644744</v>
          </cell>
          <cell r="AT409">
            <v>663</v>
          </cell>
        </row>
        <row r="410">
          <cell r="B410" t="str">
            <v>B04.001.003</v>
          </cell>
          <cell r="C410" t="str">
            <v>Школа для беременных</v>
          </cell>
          <cell r="D410" t="str">
            <v>Врач-акушер-гинеколог</v>
          </cell>
          <cell r="E410" t="str">
            <v>Акушерка</v>
          </cell>
          <cell r="F410">
            <v>22078</v>
          </cell>
          <cell r="G410">
            <v>13499</v>
          </cell>
          <cell r="J410">
            <v>4415.6000000000004</v>
          </cell>
          <cell r="K410">
            <v>2699.8</v>
          </cell>
          <cell r="L410">
            <v>3311.7</v>
          </cell>
          <cell r="M410">
            <v>2024.85</v>
          </cell>
          <cell r="P410">
            <v>3311.7</v>
          </cell>
          <cell r="Q410">
            <v>2024.85</v>
          </cell>
          <cell r="R410">
            <v>11039</v>
          </cell>
          <cell r="S410">
            <v>6749.5</v>
          </cell>
          <cell r="T410">
            <v>99351</v>
          </cell>
          <cell r="U410">
            <v>60745.5</v>
          </cell>
          <cell r="V410">
            <v>135.6</v>
          </cell>
          <cell r="W410">
            <v>147.94999999999999</v>
          </cell>
          <cell r="X410">
            <v>0.92300000000000004</v>
          </cell>
          <cell r="Y410">
            <v>0.92300000000000004</v>
          </cell>
          <cell r="Z410">
            <v>125.1588</v>
          </cell>
          <cell r="AA410">
            <v>136.55785</v>
          </cell>
          <cell r="AB410">
            <v>1</v>
          </cell>
          <cell r="AC410">
            <v>1</v>
          </cell>
          <cell r="AD410">
            <v>793.79955704273289</v>
          </cell>
          <cell r="AE410">
            <v>444.83345336793161</v>
          </cell>
          <cell r="AF410">
            <v>239.72746622690534</v>
          </cell>
          <cell r="AG410">
            <v>134.33970291711535</v>
          </cell>
          <cell r="AH410">
            <v>1033.5270232696382</v>
          </cell>
          <cell r="AI410">
            <v>579.17315628504696</v>
          </cell>
          <cell r="AJ410">
            <v>1612.7001795546853</v>
          </cell>
          <cell r="AK410">
            <v>46.72</v>
          </cell>
          <cell r="AL410">
            <v>2</v>
          </cell>
          <cell r="AM410">
            <v>46.72</v>
          </cell>
          <cell r="AN410">
            <v>8.865856145683253</v>
          </cell>
          <cell r="AO410">
            <v>1</v>
          </cell>
          <cell r="AP410">
            <v>8.865856145683253</v>
          </cell>
          <cell r="AQ410">
            <v>2096.510233421091</v>
          </cell>
          <cell r="AR410">
            <v>3764.7962691214598</v>
          </cell>
          <cell r="AS410">
            <v>941.19906728036494</v>
          </cell>
          <cell r="AT410">
            <v>4706</v>
          </cell>
        </row>
        <row r="411">
          <cell r="B411" t="str">
            <v>B03.001.001</v>
          </cell>
          <cell r="C411" t="str">
            <v>Комплекс исследований по определению беременности</v>
          </cell>
          <cell r="D411" t="str">
            <v>Врач-акушер-гинеколог</v>
          </cell>
          <cell r="E411" t="str">
            <v>Акушерка</v>
          </cell>
          <cell r="F411">
            <v>22078</v>
          </cell>
          <cell r="G411">
            <v>13499</v>
          </cell>
          <cell r="J411">
            <v>4415.6000000000004</v>
          </cell>
          <cell r="K411">
            <v>2699.8</v>
          </cell>
          <cell r="L411">
            <v>3311.7</v>
          </cell>
          <cell r="M411">
            <v>2024.85</v>
          </cell>
          <cell r="P411">
            <v>3311.7</v>
          </cell>
          <cell r="Q411">
            <v>2024.85</v>
          </cell>
          <cell r="R411">
            <v>11039</v>
          </cell>
          <cell r="S411">
            <v>6749.5</v>
          </cell>
          <cell r="T411">
            <v>99351</v>
          </cell>
          <cell r="U411">
            <v>60745.5</v>
          </cell>
          <cell r="V411">
            <v>135.6</v>
          </cell>
          <cell r="W411">
            <v>147.94999999999999</v>
          </cell>
          <cell r="X411">
            <v>0.92300000000000004</v>
          </cell>
          <cell r="Y411">
            <v>0.92300000000000004</v>
          </cell>
          <cell r="Z411">
            <v>125.1588</v>
          </cell>
          <cell r="AA411">
            <v>136.55785</v>
          </cell>
          <cell r="AB411">
            <v>0.83333333333333337</v>
          </cell>
          <cell r="AC411">
            <v>0.83333333333333337</v>
          </cell>
          <cell r="AD411">
            <v>661.49963086894411</v>
          </cell>
          <cell r="AE411">
            <v>370.69454447327638</v>
          </cell>
          <cell r="AF411">
            <v>199.77288852242111</v>
          </cell>
          <cell r="AG411">
            <v>111.94975243092946</v>
          </cell>
          <cell r="AH411">
            <v>861.27251939136522</v>
          </cell>
          <cell r="AI411">
            <v>482.64429690420582</v>
          </cell>
          <cell r="AJ411">
            <v>1343.9168162955712</v>
          </cell>
          <cell r="AK411">
            <v>46.72</v>
          </cell>
          <cell r="AL411">
            <v>2</v>
          </cell>
          <cell r="AM411">
            <v>46.72</v>
          </cell>
          <cell r="AN411">
            <v>7.3882134547360447</v>
          </cell>
          <cell r="AO411">
            <v>1</v>
          </cell>
          <cell r="AP411">
            <v>7.3882134547360447</v>
          </cell>
          <cell r="AQ411">
            <v>1747.0918611842426</v>
          </cell>
          <cell r="AR411">
            <v>3145.1168909345497</v>
          </cell>
          <cell r="AS411">
            <v>786.27922273363743</v>
          </cell>
          <cell r="AT411">
            <v>3931</v>
          </cell>
        </row>
        <row r="412">
          <cell r="B412" t="str">
            <v>B03.001.002</v>
          </cell>
          <cell r="C412" t="str">
            <v>Комплекс исследований при преэклампсии беременных</v>
          </cell>
          <cell r="D412" t="str">
            <v>Врач-акушер-гинеколог</v>
          </cell>
          <cell r="E412" t="str">
            <v>Акушерка</v>
          </cell>
          <cell r="F412">
            <v>22078</v>
          </cell>
          <cell r="G412">
            <v>13499</v>
          </cell>
          <cell r="J412">
            <v>4415.6000000000004</v>
          </cell>
          <cell r="K412">
            <v>2699.8</v>
          </cell>
          <cell r="L412">
            <v>3311.7</v>
          </cell>
          <cell r="M412">
            <v>2024.85</v>
          </cell>
          <cell r="P412">
            <v>3311.7</v>
          </cell>
          <cell r="Q412">
            <v>2024.85</v>
          </cell>
          <cell r="R412">
            <v>11039</v>
          </cell>
          <cell r="S412">
            <v>6749.5</v>
          </cell>
          <cell r="T412">
            <v>99351</v>
          </cell>
          <cell r="U412">
            <v>60745.5</v>
          </cell>
          <cell r="V412">
            <v>135.6</v>
          </cell>
          <cell r="W412">
            <v>147.94999999999999</v>
          </cell>
          <cell r="X412">
            <v>0.92300000000000004</v>
          </cell>
          <cell r="Y412">
            <v>0.92300000000000004</v>
          </cell>
          <cell r="Z412">
            <v>125.1588</v>
          </cell>
          <cell r="AA412">
            <v>136.55785</v>
          </cell>
          <cell r="AB412">
            <v>1</v>
          </cell>
          <cell r="AC412">
            <v>1</v>
          </cell>
          <cell r="AD412">
            <v>793.79955704273289</v>
          </cell>
          <cell r="AE412">
            <v>444.83345336793161</v>
          </cell>
          <cell r="AF412">
            <v>239.72746622690534</v>
          </cell>
          <cell r="AG412">
            <v>134.33970291711535</v>
          </cell>
          <cell r="AH412">
            <v>1033.5270232696382</v>
          </cell>
          <cell r="AI412">
            <v>579.17315628504696</v>
          </cell>
          <cell r="AJ412">
            <v>1612.7001795546853</v>
          </cell>
          <cell r="AK412">
            <v>46.72</v>
          </cell>
          <cell r="AL412">
            <v>2</v>
          </cell>
          <cell r="AM412">
            <v>46.72</v>
          </cell>
          <cell r="AN412">
            <v>8.865856145683253</v>
          </cell>
          <cell r="AO412">
            <v>1</v>
          </cell>
          <cell r="AP412">
            <v>8.865856145683253</v>
          </cell>
          <cell r="AQ412">
            <v>2096.510233421091</v>
          </cell>
          <cell r="AR412">
            <v>3764.7962691214598</v>
          </cell>
          <cell r="AS412">
            <v>941.19906728036494</v>
          </cell>
          <cell r="AT412">
            <v>4706</v>
          </cell>
        </row>
        <row r="413">
          <cell r="B413" t="str">
            <v>B03.001.005</v>
          </cell>
          <cell r="C413" t="str">
            <v>Комплексная услуга по медикаментозному прерыванию беременности</v>
          </cell>
          <cell r="D413" t="str">
            <v>Врач-акушер-гинеколог</v>
          </cell>
          <cell r="E413" t="str">
            <v>Акушерка</v>
          </cell>
          <cell r="F413">
            <v>22078</v>
          </cell>
          <cell r="G413">
            <v>13499</v>
          </cell>
          <cell r="J413">
            <v>4415.6000000000004</v>
          </cell>
          <cell r="K413">
            <v>2699.8</v>
          </cell>
          <cell r="L413">
            <v>3311.7</v>
          </cell>
          <cell r="M413">
            <v>2024.85</v>
          </cell>
          <cell r="P413">
            <v>3311.7</v>
          </cell>
          <cell r="Q413">
            <v>2024.85</v>
          </cell>
          <cell r="R413">
            <v>11039</v>
          </cell>
          <cell r="S413">
            <v>6749.5</v>
          </cell>
          <cell r="T413">
            <v>99351</v>
          </cell>
          <cell r="U413">
            <v>60745.5</v>
          </cell>
          <cell r="V413">
            <v>135.6</v>
          </cell>
          <cell r="W413">
            <v>147.94999999999999</v>
          </cell>
          <cell r="X413">
            <v>0.92300000000000004</v>
          </cell>
          <cell r="Y413">
            <v>0.92300000000000004</v>
          </cell>
          <cell r="Z413">
            <v>125.1588</v>
          </cell>
          <cell r="AA413">
            <v>136.55785</v>
          </cell>
          <cell r="AB413">
            <v>1</v>
          </cell>
          <cell r="AC413">
            <v>1</v>
          </cell>
          <cell r="AD413">
            <v>793.79955704273289</v>
          </cell>
          <cell r="AE413">
            <v>444.83345336793161</v>
          </cell>
          <cell r="AF413">
            <v>239.72746622690534</v>
          </cell>
          <cell r="AG413">
            <v>134.33970291711535</v>
          </cell>
          <cell r="AH413">
            <v>1033.5270232696382</v>
          </cell>
          <cell r="AI413">
            <v>579.17315628504696</v>
          </cell>
          <cell r="AJ413">
            <v>1612.7001795546853</v>
          </cell>
          <cell r="AK413">
            <v>46.72</v>
          </cell>
          <cell r="AL413">
            <v>2</v>
          </cell>
          <cell r="AM413">
            <v>46.72</v>
          </cell>
          <cell r="AN413">
            <v>8.865856145683253</v>
          </cell>
          <cell r="AO413">
            <v>1</v>
          </cell>
          <cell r="AP413">
            <v>8.865856145683253</v>
          </cell>
          <cell r="AQ413">
            <v>2096.510233421091</v>
          </cell>
          <cell r="AR413">
            <v>3764.7962691214598</v>
          </cell>
          <cell r="AS413">
            <v>941.19906728036494</v>
          </cell>
          <cell r="AT413">
            <v>4706</v>
          </cell>
        </row>
        <row r="414">
          <cell r="B414" t="str">
            <v>A03.20.001</v>
          </cell>
          <cell r="C414" t="str">
            <v>Кольпоскопия</v>
          </cell>
          <cell r="D414" t="str">
            <v>Врач-акушер-гинеколог</v>
          </cell>
          <cell r="E414" t="str">
            <v>Акушерка</v>
          </cell>
          <cell r="F414">
            <v>22078</v>
          </cell>
          <cell r="G414">
            <v>13499</v>
          </cell>
          <cell r="J414">
            <v>4415.6000000000004</v>
          </cell>
          <cell r="K414">
            <v>2699.8</v>
          </cell>
          <cell r="L414">
            <v>3311.7</v>
          </cell>
          <cell r="M414">
            <v>2024.85</v>
          </cell>
          <cell r="P414">
            <v>3311.7</v>
          </cell>
          <cell r="Q414">
            <v>2024.85</v>
          </cell>
          <cell r="R414">
            <v>11039</v>
          </cell>
          <cell r="S414">
            <v>6749.5</v>
          </cell>
          <cell r="T414">
            <v>99351</v>
          </cell>
          <cell r="U414">
            <v>60745.5</v>
          </cell>
          <cell r="V414">
            <v>135.6</v>
          </cell>
          <cell r="W414">
            <v>147.94999999999999</v>
          </cell>
          <cell r="X414">
            <v>0.92300000000000004</v>
          </cell>
          <cell r="Y414">
            <v>0.92300000000000004</v>
          </cell>
          <cell r="Z414">
            <v>125.1588</v>
          </cell>
          <cell r="AA414">
            <v>136.55785</v>
          </cell>
          <cell r="AB414">
            <v>0.33333333333333331</v>
          </cell>
          <cell r="AC414">
            <v>0</v>
          </cell>
          <cell r="AD414">
            <v>264.59985234757761</v>
          </cell>
          <cell r="AE414">
            <v>0</v>
          </cell>
          <cell r="AF414">
            <v>79.909155408968431</v>
          </cell>
          <cell r="AG414">
            <v>0</v>
          </cell>
          <cell r="AH414">
            <v>344.50900775654605</v>
          </cell>
          <cell r="AI414">
            <v>0</v>
          </cell>
          <cell r="AJ414">
            <v>344.50900775654605</v>
          </cell>
          <cell r="AK414">
            <v>46.72</v>
          </cell>
          <cell r="AL414">
            <v>2</v>
          </cell>
          <cell r="AM414">
            <v>46.72</v>
          </cell>
          <cell r="AN414">
            <v>1.4776426909472087</v>
          </cell>
          <cell r="AO414">
            <v>1</v>
          </cell>
          <cell r="AP414">
            <v>1.4776426909472087</v>
          </cell>
          <cell r="AQ414">
            <v>447.86171008350988</v>
          </cell>
          <cell r="AR414">
            <v>840.56836053100312</v>
          </cell>
          <cell r="AS414">
            <v>210.14209013275078</v>
          </cell>
          <cell r="AT414">
            <v>1051</v>
          </cell>
        </row>
        <row r="415">
          <cell r="B415" t="str">
            <v>A11.20.011</v>
          </cell>
          <cell r="C415" t="str">
            <v>Биопсия шейки матки</v>
          </cell>
          <cell r="D415" t="str">
            <v>Врач-акушер-гинеколог</v>
          </cell>
          <cell r="E415" t="str">
            <v>Акушерка</v>
          </cell>
          <cell r="F415">
            <v>22078</v>
          </cell>
          <cell r="G415">
            <v>13499</v>
          </cell>
          <cell r="J415">
            <v>4415.6000000000004</v>
          </cell>
          <cell r="K415">
            <v>2699.8</v>
          </cell>
          <cell r="L415">
            <v>3311.7</v>
          </cell>
          <cell r="M415">
            <v>2024.85</v>
          </cell>
          <cell r="P415">
            <v>3311.7</v>
          </cell>
          <cell r="Q415">
            <v>2024.85</v>
          </cell>
          <cell r="R415">
            <v>11039</v>
          </cell>
          <cell r="S415">
            <v>6749.5</v>
          </cell>
          <cell r="T415">
            <v>99351</v>
          </cell>
          <cell r="U415">
            <v>60745.5</v>
          </cell>
          <cell r="V415">
            <v>135.6</v>
          </cell>
          <cell r="W415">
            <v>147.94999999999999</v>
          </cell>
          <cell r="X415">
            <v>0.92300000000000004</v>
          </cell>
          <cell r="Y415">
            <v>0.92300000000000004</v>
          </cell>
          <cell r="Z415">
            <v>125.1588</v>
          </cell>
          <cell r="AA415">
            <v>136.55785</v>
          </cell>
          <cell r="AB415">
            <v>0.5</v>
          </cell>
          <cell r="AC415">
            <v>0.5</v>
          </cell>
          <cell r="AD415">
            <v>396.89977852136644</v>
          </cell>
          <cell r="AE415">
            <v>222.41672668396581</v>
          </cell>
          <cell r="AF415">
            <v>119.86373311345267</v>
          </cell>
          <cell r="AG415">
            <v>67.169851458557673</v>
          </cell>
          <cell r="AH415">
            <v>516.76351163481911</v>
          </cell>
          <cell r="AI415">
            <v>289.58657814252348</v>
          </cell>
          <cell r="AJ415">
            <v>806.35008977734265</v>
          </cell>
          <cell r="AK415">
            <v>46.72</v>
          </cell>
          <cell r="AL415">
            <v>2</v>
          </cell>
          <cell r="AM415">
            <v>46.72</v>
          </cell>
          <cell r="AN415">
            <v>4.4329280728416265</v>
          </cell>
          <cell r="AO415">
            <v>1</v>
          </cell>
          <cell r="AP415">
            <v>4.4329280728416265</v>
          </cell>
          <cell r="AQ415">
            <v>1048.2551167105455</v>
          </cell>
          <cell r="AR415">
            <v>1905.7581345607298</v>
          </cell>
          <cell r="AS415">
            <v>476.43953364018245</v>
          </cell>
          <cell r="AT415">
            <v>2382</v>
          </cell>
        </row>
        <row r="416">
          <cell r="B416" t="str">
            <v>A11.20.043</v>
          </cell>
          <cell r="C416" t="str">
            <v>Мазок из влагалища на флору</v>
          </cell>
          <cell r="D416" t="str">
            <v>Врач-акушер-гинеколог</v>
          </cell>
          <cell r="E416" t="str">
            <v>Акушерка</v>
          </cell>
          <cell r="F416">
            <v>22078</v>
          </cell>
          <cell r="G416">
            <v>13499</v>
          </cell>
          <cell r="J416">
            <v>4415.6000000000004</v>
          </cell>
          <cell r="K416">
            <v>2699.8</v>
          </cell>
          <cell r="L416">
            <v>3311.7</v>
          </cell>
          <cell r="M416">
            <v>2024.85</v>
          </cell>
          <cell r="P416">
            <v>3311.7</v>
          </cell>
          <cell r="Q416">
            <v>2024.85</v>
          </cell>
          <cell r="R416">
            <v>11039</v>
          </cell>
          <cell r="S416">
            <v>6749.5</v>
          </cell>
          <cell r="T416">
            <v>99351</v>
          </cell>
          <cell r="U416">
            <v>60745.5</v>
          </cell>
          <cell r="V416">
            <v>135.6</v>
          </cell>
          <cell r="W416">
            <v>147.94999999999999</v>
          </cell>
          <cell r="X416">
            <v>0.92300000000000004</v>
          </cell>
          <cell r="Y416">
            <v>0.92300000000000004</v>
          </cell>
          <cell r="Z416">
            <v>125.1588</v>
          </cell>
          <cell r="AA416">
            <v>136.55785</v>
          </cell>
          <cell r="AB416">
            <v>0.13300000000000001</v>
          </cell>
          <cell r="AC416">
            <v>0</v>
          </cell>
          <cell r="AD416">
            <v>105.57534108668348</v>
          </cell>
          <cell r="AE416">
            <v>0</v>
          </cell>
          <cell r="AF416">
            <v>31.88375300817841</v>
          </cell>
          <cell r="AG416">
            <v>0</v>
          </cell>
          <cell r="AH416">
            <v>137.45909409486188</v>
          </cell>
          <cell r="AI416">
            <v>0</v>
          </cell>
          <cell r="AJ416">
            <v>137.45909409486188</v>
          </cell>
          <cell r="AK416">
            <v>46.72</v>
          </cell>
          <cell r="AL416">
            <v>2</v>
          </cell>
          <cell r="AM416">
            <v>46.72</v>
          </cell>
          <cell r="AN416">
            <v>0.58957943368793631</v>
          </cell>
          <cell r="AO416">
            <v>1</v>
          </cell>
          <cell r="AP416">
            <v>0.58957943368793631</v>
          </cell>
          <cell r="AQ416">
            <v>178.69682232332045</v>
          </cell>
          <cell r="AR416">
            <v>363.46549585187029</v>
          </cell>
          <cell r="AS416">
            <v>90.866373962967572</v>
          </cell>
          <cell r="AT416">
            <v>454</v>
          </cell>
        </row>
        <row r="417">
          <cell r="B417" t="str">
            <v>A11.20.044</v>
          </cell>
          <cell r="C417" t="str">
            <v>Мазок с шейки матки на атипические клетки</v>
          </cell>
          <cell r="D417" t="str">
            <v>Врач-акушер-гинеколог</v>
          </cell>
          <cell r="E417" t="str">
            <v>Акушерка</v>
          </cell>
          <cell r="F417">
            <v>22078</v>
          </cell>
          <cell r="G417">
            <v>13499</v>
          </cell>
          <cell r="J417">
            <v>4415.6000000000004</v>
          </cell>
          <cell r="K417">
            <v>2699.8</v>
          </cell>
          <cell r="L417">
            <v>3311.7</v>
          </cell>
          <cell r="M417">
            <v>2024.85</v>
          </cell>
          <cell r="P417">
            <v>3311.7</v>
          </cell>
          <cell r="Q417">
            <v>2024.85</v>
          </cell>
          <cell r="R417">
            <v>11039</v>
          </cell>
          <cell r="S417">
            <v>6749.5</v>
          </cell>
          <cell r="T417">
            <v>99351</v>
          </cell>
          <cell r="U417">
            <v>60745.5</v>
          </cell>
          <cell r="V417">
            <v>135.6</v>
          </cell>
          <cell r="W417">
            <v>147.94999999999999</v>
          </cell>
          <cell r="X417">
            <v>0.92300000000000004</v>
          </cell>
          <cell r="Y417">
            <v>0.92300000000000004</v>
          </cell>
          <cell r="Z417">
            <v>125.1588</v>
          </cell>
          <cell r="AA417">
            <v>136.55785</v>
          </cell>
          <cell r="AB417">
            <v>0.13300000000000001</v>
          </cell>
          <cell r="AC417">
            <v>0</v>
          </cell>
          <cell r="AD417">
            <v>105.57534108668348</v>
          </cell>
          <cell r="AE417">
            <v>0</v>
          </cell>
          <cell r="AF417">
            <v>31.88375300817841</v>
          </cell>
          <cell r="AG417">
            <v>0</v>
          </cell>
          <cell r="AH417">
            <v>137.45909409486188</v>
          </cell>
          <cell r="AI417">
            <v>0</v>
          </cell>
          <cell r="AJ417">
            <v>137.45909409486188</v>
          </cell>
          <cell r="AK417">
            <v>46.72</v>
          </cell>
          <cell r="AL417">
            <v>2</v>
          </cell>
          <cell r="AM417">
            <v>46.72</v>
          </cell>
          <cell r="AN417">
            <v>0.58957943368793631</v>
          </cell>
          <cell r="AO417">
            <v>1</v>
          </cell>
          <cell r="AP417">
            <v>0.58957943368793631</v>
          </cell>
          <cell r="AQ417">
            <v>178.69682232332045</v>
          </cell>
          <cell r="AR417">
            <v>363.46549585187029</v>
          </cell>
          <cell r="AS417">
            <v>90.866373962967572</v>
          </cell>
          <cell r="AT417">
            <v>454</v>
          </cell>
        </row>
        <row r="418">
          <cell r="B418" t="str">
            <v>A11.20.014</v>
          </cell>
          <cell r="C418" t="str">
            <v>Введение внутриматочной спирали</v>
          </cell>
          <cell r="D418" t="str">
            <v>Врач-акушер-гинеколог</v>
          </cell>
          <cell r="E418" t="str">
            <v>Акушерка</v>
          </cell>
          <cell r="F418">
            <v>23293</v>
          </cell>
          <cell r="G418">
            <v>14242</v>
          </cell>
          <cell r="J418">
            <v>4658.6000000000004</v>
          </cell>
          <cell r="K418">
            <v>2848.4</v>
          </cell>
          <cell r="L418">
            <v>3493.95</v>
          </cell>
          <cell r="M418">
            <v>2136.2999999999997</v>
          </cell>
          <cell r="P418">
            <v>3493.95</v>
          </cell>
          <cell r="Q418">
            <v>2136.2999999999997</v>
          </cell>
          <cell r="R418">
            <v>11646.5</v>
          </cell>
          <cell r="S418">
            <v>7121</v>
          </cell>
          <cell r="T418">
            <v>104818.5</v>
          </cell>
          <cell r="U418">
            <v>64089</v>
          </cell>
          <cell r="V418">
            <v>135.98333333333329</v>
          </cell>
          <cell r="W418">
            <v>148.38333333333335</v>
          </cell>
          <cell r="X418">
            <v>0.92300000000000004</v>
          </cell>
          <cell r="Y418">
            <v>0.92300000000000004</v>
          </cell>
          <cell r="Z418">
            <v>125.51261666666663</v>
          </cell>
          <cell r="AA418">
            <v>136.9578166666667</v>
          </cell>
          <cell r="AB418">
            <v>0.5</v>
          </cell>
          <cell r="AC418">
            <v>0.5</v>
          </cell>
          <cell r="AD418">
            <v>417.56160768432721</v>
          </cell>
          <cell r="AE418">
            <v>233.97350206006249</v>
          </cell>
          <cell r="AF418">
            <v>126.10360552066682</v>
          </cell>
          <cell r="AG418">
            <v>70.659997622138874</v>
          </cell>
          <cell r="AH418">
            <v>543.66521320499407</v>
          </cell>
          <cell r="AI418">
            <v>304.63349968220137</v>
          </cell>
          <cell r="AJ418">
            <v>848.29871288719551</v>
          </cell>
          <cell r="AK418">
            <v>46.72</v>
          </cell>
          <cell r="AL418">
            <v>2</v>
          </cell>
          <cell r="AM418">
            <v>46.72</v>
          </cell>
          <cell r="AN418">
            <v>4.4329280728416265</v>
          </cell>
          <cell r="AO418">
            <v>1</v>
          </cell>
          <cell r="AP418">
            <v>4.4329280728416265</v>
          </cell>
          <cell r="AQ418">
            <v>1102.7883267533541</v>
          </cell>
          <cell r="AR418">
            <v>2002.2399677133913</v>
          </cell>
          <cell r="AS418">
            <v>500.55999192834781</v>
          </cell>
          <cell r="AT418">
            <v>2503</v>
          </cell>
        </row>
        <row r="419">
          <cell r="B419" t="str">
            <v>A11.20.015</v>
          </cell>
          <cell r="C419" t="str">
            <v>Удаление внутриматочной спирали</v>
          </cell>
          <cell r="D419" t="str">
            <v>Врач-акушер-гинеколог</v>
          </cell>
          <cell r="E419" t="str">
            <v>Акушерка</v>
          </cell>
          <cell r="F419">
            <v>23293</v>
          </cell>
          <cell r="G419">
            <v>14242</v>
          </cell>
          <cell r="J419">
            <v>4658.6000000000004</v>
          </cell>
          <cell r="K419">
            <v>2848.4</v>
          </cell>
          <cell r="L419">
            <v>3493.95</v>
          </cell>
          <cell r="M419">
            <v>2136.2999999999997</v>
          </cell>
          <cell r="P419">
            <v>3493.95</v>
          </cell>
          <cell r="Q419">
            <v>2136.2999999999997</v>
          </cell>
          <cell r="R419">
            <v>11646.5</v>
          </cell>
          <cell r="S419">
            <v>7121</v>
          </cell>
          <cell r="T419">
            <v>104818.5</v>
          </cell>
          <cell r="U419">
            <v>64089</v>
          </cell>
          <cell r="V419">
            <v>135.98333333333329</v>
          </cell>
          <cell r="W419">
            <v>148.38333333333335</v>
          </cell>
          <cell r="X419">
            <v>0.92300000000000004</v>
          </cell>
          <cell r="Y419">
            <v>0.92300000000000004</v>
          </cell>
          <cell r="Z419">
            <v>125.51261666666663</v>
          </cell>
          <cell r="AA419">
            <v>136.9578166666667</v>
          </cell>
          <cell r="AB419">
            <v>0.5</v>
          </cell>
          <cell r="AC419">
            <v>0.5</v>
          </cell>
          <cell r="AD419">
            <v>417.56160768432721</v>
          </cell>
          <cell r="AE419">
            <v>233.97350206006249</v>
          </cell>
          <cell r="AF419">
            <v>126.10360552066682</v>
          </cell>
          <cell r="AG419">
            <v>70.659997622138874</v>
          </cell>
          <cell r="AH419">
            <v>543.66521320499407</v>
          </cell>
          <cell r="AI419">
            <v>304.63349968220137</v>
          </cell>
          <cell r="AJ419">
            <v>848.29871288719551</v>
          </cell>
          <cell r="AK419">
            <v>46.72</v>
          </cell>
          <cell r="AL419">
            <v>2</v>
          </cell>
          <cell r="AM419">
            <v>46.72</v>
          </cell>
          <cell r="AN419">
            <v>4.4329280728416265</v>
          </cell>
          <cell r="AO419">
            <v>1</v>
          </cell>
          <cell r="AP419">
            <v>4.4329280728416265</v>
          </cell>
          <cell r="AQ419">
            <v>1102.7883267533541</v>
          </cell>
          <cell r="AR419">
            <v>2002.2399677133913</v>
          </cell>
          <cell r="AS419">
            <v>500.55999192834781</v>
          </cell>
          <cell r="AT419">
            <v>2503</v>
          </cell>
        </row>
        <row r="420">
          <cell r="B420" t="str">
            <v>Подразделение: Патологоанатомическое отделение</v>
          </cell>
          <cell r="H420">
            <v>25</v>
          </cell>
          <cell r="I420">
            <v>25</v>
          </cell>
        </row>
        <row r="421">
          <cell r="B421" t="str">
            <v>A08.30.019.002</v>
          </cell>
          <cell r="C421" t="str">
            <v>Патолого-анатомическое вскрытие первой категории сложности</v>
          </cell>
          <cell r="D421" t="str">
            <v>Врач-патологоанатом</v>
          </cell>
          <cell r="E421" t="str">
            <v>Фельдшер-лаборант</v>
          </cell>
          <cell r="F421">
            <v>24531</v>
          </cell>
          <cell r="G421">
            <v>12884</v>
          </cell>
          <cell r="H421">
            <v>6132.75</v>
          </cell>
          <cell r="I421">
            <v>3221</v>
          </cell>
          <cell r="J421">
            <v>4906.2</v>
          </cell>
          <cell r="K421">
            <v>2576.8000000000002</v>
          </cell>
          <cell r="L421">
            <v>3679.65</v>
          </cell>
          <cell r="M421">
            <v>1932.6</v>
          </cell>
          <cell r="P421">
            <v>3679.65</v>
          </cell>
          <cell r="Q421">
            <v>1932.6</v>
          </cell>
          <cell r="R421">
            <v>18398.25</v>
          </cell>
          <cell r="S421">
            <v>9663</v>
          </cell>
          <cell r="T421">
            <v>128787.75</v>
          </cell>
          <cell r="U421">
            <v>67641</v>
          </cell>
          <cell r="V421">
            <v>123.25</v>
          </cell>
          <cell r="W421">
            <v>123.25</v>
          </cell>
          <cell r="X421">
            <v>0.92300000000000004</v>
          </cell>
          <cell r="Y421">
            <v>0.8</v>
          </cell>
          <cell r="Z421">
            <v>113.75975000000001</v>
          </cell>
          <cell r="AA421">
            <v>98.600000000000009</v>
          </cell>
          <cell r="AB421">
            <v>1</v>
          </cell>
          <cell r="AC421">
            <v>0.75</v>
          </cell>
          <cell r="AD421">
            <v>1132.1029626032052</v>
          </cell>
          <cell r="AE421">
            <v>514.51064908722105</v>
          </cell>
          <cell r="AF421">
            <v>341.89509470616798</v>
          </cell>
          <cell r="AG421">
            <v>155.38221602434075</v>
          </cell>
          <cell r="AH421">
            <v>1473.9980573093733</v>
          </cell>
          <cell r="AI421">
            <v>669.89286511156183</v>
          </cell>
          <cell r="AJ421">
            <v>2143.8909224209351</v>
          </cell>
          <cell r="AK421">
            <v>3214.4642899999999</v>
          </cell>
          <cell r="AL421">
            <v>3</v>
          </cell>
          <cell r="AM421">
            <v>3214.4642899999999</v>
          </cell>
          <cell r="AN421">
            <v>731.24777940371553</v>
          </cell>
          <cell r="AO421">
            <v>2</v>
          </cell>
          <cell r="AP421">
            <v>731.24777940371553</v>
          </cell>
          <cell r="AQ421">
            <v>2787.0581991472159</v>
          </cell>
          <cell r="AR421">
            <v>8876.6611909718667</v>
          </cell>
          <cell r="AS421">
            <v>2219.1652977429667</v>
          </cell>
          <cell r="AT421">
            <v>11096</v>
          </cell>
        </row>
        <row r="422">
          <cell r="B422" t="str">
            <v>A08.30.019.003</v>
          </cell>
          <cell r="C422" t="str">
            <v>Патолого-анатомическое вскрытие второй категории сложности</v>
          </cell>
          <cell r="D422" t="str">
            <v>Врач-патологоанатом</v>
          </cell>
          <cell r="E422" t="str">
            <v>Фельдшер-лаборант</v>
          </cell>
          <cell r="F422">
            <v>24531</v>
          </cell>
          <cell r="G422">
            <v>12884</v>
          </cell>
          <cell r="H422">
            <v>6132.75</v>
          </cell>
          <cell r="I422">
            <v>3221</v>
          </cell>
          <cell r="J422">
            <v>4906.2</v>
          </cell>
          <cell r="K422">
            <v>2576.8000000000002</v>
          </cell>
          <cell r="L422">
            <v>3679.65</v>
          </cell>
          <cell r="M422">
            <v>1932.6</v>
          </cell>
          <cell r="P422">
            <v>3679.65</v>
          </cell>
          <cell r="Q422">
            <v>1932.6</v>
          </cell>
          <cell r="R422">
            <v>18398.25</v>
          </cell>
          <cell r="S422">
            <v>9663</v>
          </cell>
          <cell r="T422">
            <v>128787.75</v>
          </cell>
          <cell r="U422">
            <v>67641</v>
          </cell>
          <cell r="V422">
            <v>123.25</v>
          </cell>
          <cell r="W422">
            <v>123.25</v>
          </cell>
          <cell r="X422">
            <v>0.92300000000000004</v>
          </cell>
          <cell r="Y422">
            <v>0.8</v>
          </cell>
          <cell r="Z422">
            <v>113.75975000000001</v>
          </cell>
          <cell r="AA422">
            <v>98.600000000000009</v>
          </cell>
          <cell r="AB422">
            <v>1.25</v>
          </cell>
          <cell r="AC422">
            <v>1</v>
          </cell>
          <cell r="AD422">
            <v>1415.1287032540065</v>
          </cell>
          <cell r="AE422">
            <v>686.01419878296144</v>
          </cell>
          <cell r="AF422">
            <v>427.36886838270993</v>
          </cell>
          <cell r="AG422">
            <v>207.17628803245435</v>
          </cell>
          <cell r="AH422">
            <v>1842.4975716367164</v>
          </cell>
          <cell r="AI422">
            <v>893.19048681541585</v>
          </cell>
          <cell r="AJ422">
            <v>2735.6880584521323</v>
          </cell>
          <cell r="AK422">
            <v>4232.9704900000006</v>
          </cell>
          <cell r="AL422">
            <v>3</v>
          </cell>
          <cell r="AM422">
            <v>4232.9704900000006</v>
          </cell>
          <cell r="AN422">
            <v>1412.7193272159438</v>
          </cell>
          <cell r="AO422">
            <v>2</v>
          </cell>
          <cell r="AP422">
            <v>1412.7193272159438</v>
          </cell>
          <cell r="AQ422">
            <v>3556.3944759877722</v>
          </cell>
          <cell r="AR422">
            <v>11937.772351655849</v>
          </cell>
          <cell r="AS422">
            <v>2984.4430879139622</v>
          </cell>
          <cell r="AT422">
            <v>14922</v>
          </cell>
        </row>
        <row r="423">
          <cell r="B423" t="str">
            <v>A08.30.019.004</v>
          </cell>
          <cell r="C423" t="str">
            <v>Патолого-анатомическое вскрытие третьей категории сложности</v>
          </cell>
          <cell r="D423" t="str">
            <v>Врач-патологоанатом</v>
          </cell>
          <cell r="E423" t="str">
            <v>Фельдшер-лаборант</v>
          </cell>
          <cell r="F423">
            <v>24531</v>
          </cell>
          <cell r="G423">
            <v>12884</v>
          </cell>
          <cell r="H423">
            <v>6132.75</v>
          </cell>
          <cell r="I423">
            <v>3221</v>
          </cell>
          <cell r="J423">
            <v>4906.2</v>
          </cell>
          <cell r="K423">
            <v>2576.8000000000002</v>
          </cell>
          <cell r="L423">
            <v>3679.65</v>
          </cell>
          <cell r="M423">
            <v>1932.6</v>
          </cell>
          <cell r="P423">
            <v>3679.65</v>
          </cell>
          <cell r="Q423">
            <v>1932.6</v>
          </cell>
          <cell r="R423">
            <v>18398.25</v>
          </cell>
          <cell r="S423">
            <v>9663</v>
          </cell>
          <cell r="T423">
            <v>128787.75</v>
          </cell>
          <cell r="U423">
            <v>67641</v>
          </cell>
          <cell r="V423">
            <v>123.25</v>
          </cell>
          <cell r="W423">
            <v>123.25</v>
          </cell>
          <cell r="X423">
            <v>0.92300000000000004</v>
          </cell>
          <cell r="Y423">
            <v>0.8</v>
          </cell>
          <cell r="Z423">
            <v>113.75975000000001</v>
          </cell>
          <cell r="AA423">
            <v>98.600000000000009</v>
          </cell>
          <cell r="AB423">
            <v>1.5</v>
          </cell>
          <cell r="AC423">
            <v>1.25</v>
          </cell>
          <cell r="AD423">
            <v>1698.154443904808</v>
          </cell>
          <cell r="AE423">
            <v>857.51774847870183</v>
          </cell>
          <cell r="AF423">
            <v>512.84264205925194</v>
          </cell>
          <cell r="AG423">
            <v>258.97036004056793</v>
          </cell>
          <cell r="AH423">
            <v>2210.9970859640598</v>
          </cell>
          <cell r="AI423">
            <v>1116.4881085192696</v>
          </cell>
          <cell r="AJ423">
            <v>3327.4851944833295</v>
          </cell>
          <cell r="AK423">
            <v>4742.2235900000005</v>
          </cell>
          <cell r="AL423">
            <v>3</v>
          </cell>
          <cell r="AM423">
            <v>4742.2235900000005</v>
          </cell>
          <cell r="AN423">
            <v>1528.5694903440224</v>
          </cell>
          <cell r="AO423">
            <v>2</v>
          </cell>
          <cell r="AP423">
            <v>1528.5694903440224</v>
          </cell>
          <cell r="AQ423">
            <v>4325.7307528283281</v>
          </cell>
          <cell r="AR423">
            <v>13924.00902765568</v>
          </cell>
          <cell r="AS423">
            <v>3481.0022569139201</v>
          </cell>
          <cell r="AT423">
            <v>17405</v>
          </cell>
        </row>
        <row r="424">
          <cell r="B424" t="str">
            <v>A08.30.019.005</v>
          </cell>
          <cell r="C424" t="str">
            <v>Патолого-анатомическое вскрытие четвертой категории сложности</v>
          </cell>
          <cell r="D424" t="str">
            <v>Врач-патологоанатом</v>
          </cell>
          <cell r="E424" t="str">
            <v>Фельдшер-лаборант</v>
          </cell>
          <cell r="F424">
            <v>24531</v>
          </cell>
          <cell r="G424">
            <v>12884</v>
          </cell>
          <cell r="H424">
            <v>6132.75</v>
          </cell>
          <cell r="I424">
            <v>3221</v>
          </cell>
          <cell r="J424">
            <v>4906.2</v>
          </cell>
          <cell r="K424">
            <v>2576.8000000000002</v>
          </cell>
          <cell r="L424">
            <v>3679.65</v>
          </cell>
          <cell r="M424">
            <v>1932.6</v>
          </cell>
          <cell r="P424">
            <v>3679.65</v>
          </cell>
          <cell r="Q424">
            <v>1932.6</v>
          </cell>
          <cell r="R424">
            <v>18398.25</v>
          </cell>
          <cell r="S424">
            <v>9663</v>
          </cell>
          <cell r="T424">
            <v>128787.75</v>
          </cell>
          <cell r="U424">
            <v>67641</v>
          </cell>
          <cell r="V424">
            <v>123.25</v>
          </cell>
          <cell r="W424">
            <v>123.25</v>
          </cell>
          <cell r="X424">
            <v>0.92300000000000004</v>
          </cell>
          <cell r="Y424">
            <v>0.8</v>
          </cell>
          <cell r="Z424">
            <v>113.75975000000001</v>
          </cell>
          <cell r="AA424">
            <v>98.600000000000009</v>
          </cell>
          <cell r="AB424">
            <v>1.75</v>
          </cell>
          <cell r="AC424">
            <v>1.5</v>
          </cell>
          <cell r="AD424">
            <v>1981.1801845556092</v>
          </cell>
          <cell r="AE424">
            <v>1029.0212981744421</v>
          </cell>
          <cell r="AF424">
            <v>598.31641573579395</v>
          </cell>
          <cell r="AG424">
            <v>310.7644320486815</v>
          </cell>
          <cell r="AH424">
            <v>2579.4966002914034</v>
          </cell>
          <cell r="AI424">
            <v>1339.7857302231237</v>
          </cell>
          <cell r="AJ424">
            <v>3919.2823305145271</v>
          </cell>
          <cell r="AK424">
            <v>5251.4766899999995</v>
          </cell>
          <cell r="AL424">
            <v>3</v>
          </cell>
          <cell r="AM424">
            <v>5251.4766899999995</v>
          </cell>
          <cell r="AN424">
            <v>1664.303885488908</v>
          </cell>
          <cell r="AO424">
            <v>2</v>
          </cell>
          <cell r="AP424">
            <v>1664.303885488908</v>
          </cell>
          <cell r="AQ424">
            <v>5095.067029668885</v>
          </cell>
          <cell r="AR424">
            <v>15930.129935672318</v>
          </cell>
          <cell r="AS424">
            <v>3982.5324839180794</v>
          </cell>
          <cell r="AT424">
            <v>19913</v>
          </cell>
        </row>
        <row r="425">
          <cell r="B425" t="str">
            <v>A08.30.019.006</v>
          </cell>
          <cell r="C425" t="str">
            <v>Патолого-анатомическое вскрытие пятой категории сложности</v>
          </cell>
          <cell r="D425" t="str">
            <v>Врач-патологоанатом</v>
          </cell>
          <cell r="E425" t="str">
            <v>Фельдшер-лаборант</v>
          </cell>
          <cell r="F425">
            <v>24531</v>
          </cell>
          <cell r="G425">
            <v>12884</v>
          </cell>
          <cell r="H425">
            <v>6132.75</v>
          </cell>
          <cell r="I425">
            <v>3221</v>
          </cell>
          <cell r="J425">
            <v>4906.2</v>
          </cell>
          <cell r="K425">
            <v>2576.8000000000002</v>
          </cell>
          <cell r="L425">
            <v>3679.65</v>
          </cell>
          <cell r="M425">
            <v>1932.6</v>
          </cell>
          <cell r="P425">
            <v>3679.65</v>
          </cell>
          <cell r="Q425">
            <v>1932.6</v>
          </cell>
          <cell r="R425">
            <v>18398.25</v>
          </cell>
          <cell r="S425">
            <v>9663</v>
          </cell>
          <cell r="T425">
            <v>128787.75</v>
          </cell>
          <cell r="U425">
            <v>67641</v>
          </cell>
          <cell r="V425">
            <v>123.25</v>
          </cell>
          <cell r="W425">
            <v>123.25</v>
          </cell>
          <cell r="X425">
            <v>0.92300000000000004</v>
          </cell>
          <cell r="Y425">
            <v>0.8</v>
          </cell>
          <cell r="Z425">
            <v>113.75975000000001</v>
          </cell>
          <cell r="AA425">
            <v>98.600000000000009</v>
          </cell>
          <cell r="AB425">
            <v>2</v>
          </cell>
          <cell r="AC425">
            <v>1.75</v>
          </cell>
          <cell r="AD425">
            <v>2264.2059252064105</v>
          </cell>
          <cell r="AE425">
            <v>1200.5248478701826</v>
          </cell>
          <cell r="AF425">
            <v>683.79018941233596</v>
          </cell>
          <cell r="AG425">
            <v>362.55850405679513</v>
          </cell>
          <cell r="AH425">
            <v>2947.9961146187466</v>
          </cell>
          <cell r="AI425">
            <v>1563.0833519269777</v>
          </cell>
          <cell r="AJ425">
            <v>4511.0794665457242</v>
          </cell>
          <cell r="AK425">
            <v>5760.7297900000003</v>
          </cell>
          <cell r="AL425">
            <v>3</v>
          </cell>
          <cell r="AM425">
            <v>5760.7297900000003</v>
          </cell>
          <cell r="AN425">
            <v>2366.8588230987798</v>
          </cell>
          <cell r="AO425">
            <v>2</v>
          </cell>
          <cell r="AP425">
            <v>2366.8588230987798</v>
          </cell>
          <cell r="AQ425">
            <v>5864.4033065094418</v>
          </cell>
          <cell r="AR425">
            <v>18503.071386153944</v>
          </cell>
          <cell r="AS425">
            <v>4625.7678465384861</v>
          </cell>
          <cell r="AT425">
            <v>23129</v>
          </cell>
        </row>
        <row r="426">
          <cell r="B426" t="str">
            <v>A08.30.046.001</v>
          </cell>
          <cell r="C426" t="str">
            <v>Патолого-анатомическое исследование биопсийного (операционного) материала первой категории сложности</v>
          </cell>
          <cell r="D426" t="str">
            <v>Врач-патологоанатом</v>
          </cell>
          <cell r="E426" t="str">
            <v>Фельдшер-лаборант</v>
          </cell>
          <cell r="F426">
            <v>24531</v>
          </cell>
          <cell r="G426">
            <v>12884</v>
          </cell>
          <cell r="H426">
            <v>6132.75</v>
          </cell>
          <cell r="I426">
            <v>3221</v>
          </cell>
          <cell r="J426">
            <v>4906.2</v>
          </cell>
          <cell r="K426">
            <v>2576.8000000000002</v>
          </cell>
          <cell r="L426">
            <v>3679.65</v>
          </cell>
          <cell r="M426">
            <v>1932.6</v>
          </cell>
          <cell r="P426">
            <v>3679.65</v>
          </cell>
          <cell r="Q426">
            <v>1932.6</v>
          </cell>
          <cell r="R426">
            <v>18398.25</v>
          </cell>
          <cell r="S426">
            <v>9663</v>
          </cell>
          <cell r="T426">
            <v>128787.75</v>
          </cell>
          <cell r="U426">
            <v>67641</v>
          </cell>
          <cell r="V426">
            <v>123.25</v>
          </cell>
          <cell r="W426">
            <v>123.25</v>
          </cell>
          <cell r="X426">
            <v>0.92300000000000004</v>
          </cell>
          <cell r="Y426">
            <v>0.8</v>
          </cell>
          <cell r="Z426">
            <v>113.75975000000001</v>
          </cell>
          <cell r="AA426">
            <v>98.600000000000009</v>
          </cell>
          <cell r="AB426">
            <v>1.5</v>
          </cell>
          <cell r="AC426">
            <v>1.5</v>
          </cell>
          <cell r="AD426">
            <v>1698.154443904808</v>
          </cell>
          <cell r="AE426">
            <v>1029.0212981744421</v>
          </cell>
          <cell r="AF426">
            <v>512.84264205925194</v>
          </cell>
          <cell r="AG426">
            <v>310.7644320486815</v>
          </cell>
          <cell r="AH426">
            <v>2210.9970859640598</v>
          </cell>
          <cell r="AI426">
            <v>1339.7857302231237</v>
          </cell>
          <cell r="AJ426">
            <v>3550.7828161871835</v>
          </cell>
          <cell r="AK426">
            <v>3714.2752503001129</v>
          </cell>
          <cell r="AL426">
            <v>3</v>
          </cell>
          <cell r="AM426">
            <v>3714.2752503001129</v>
          </cell>
          <cell r="AN426">
            <v>127.92444129781134</v>
          </cell>
          <cell r="AO426">
            <v>2</v>
          </cell>
          <cell r="AP426">
            <v>127.92444129781134</v>
          </cell>
          <cell r="AQ426">
            <v>4616.0176610433391</v>
          </cell>
          <cell r="AR426">
            <v>12009.000168828446</v>
          </cell>
          <cell r="AS426">
            <v>3002.2500422071116</v>
          </cell>
          <cell r="AT426">
            <v>15011</v>
          </cell>
        </row>
        <row r="427">
          <cell r="B427" t="str">
            <v>A08.30.046.002</v>
          </cell>
          <cell r="C427" t="str">
            <v>Патолого-анатомическое исследование биопсийного (операционного) материала второй категории сложности</v>
          </cell>
          <cell r="D427" t="str">
            <v>Врач-патологоанатом</v>
          </cell>
          <cell r="E427" t="str">
            <v>Фельдшер-лаборант</v>
          </cell>
          <cell r="F427">
            <v>24531</v>
          </cell>
          <cell r="G427">
            <v>12884</v>
          </cell>
          <cell r="H427">
            <v>6132.75</v>
          </cell>
          <cell r="I427">
            <v>3221</v>
          </cell>
          <cell r="J427">
            <v>4906.2</v>
          </cell>
          <cell r="K427">
            <v>2576.8000000000002</v>
          </cell>
          <cell r="L427">
            <v>3679.65</v>
          </cell>
          <cell r="M427">
            <v>1932.6</v>
          </cell>
          <cell r="P427">
            <v>3679.65</v>
          </cell>
          <cell r="Q427">
            <v>1932.6</v>
          </cell>
          <cell r="R427">
            <v>18398.25</v>
          </cell>
          <cell r="S427">
            <v>9663</v>
          </cell>
          <cell r="T427">
            <v>128787.75</v>
          </cell>
          <cell r="U427">
            <v>67641</v>
          </cell>
          <cell r="V427">
            <v>123.25</v>
          </cell>
          <cell r="W427">
            <v>123.25</v>
          </cell>
          <cell r="X427">
            <v>0.92300000000000004</v>
          </cell>
          <cell r="Y427">
            <v>0.8</v>
          </cell>
          <cell r="Z427">
            <v>113.75975000000001</v>
          </cell>
          <cell r="AA427">
            <v>98.600000000000009</v>
          </cell>
          <cell r="AB427">
            <v>1.6666666666666667</v>
          </cell>
          <cell r="AC427">
            <v>1.6666666666666667</v>
          </cell>
          <cell r="AD427">
            <v>1886.8382710053422</v>
          </cell>
          <cell r="AE427">
            <v>1143.3569979716024</v>
          </cell>
          <cell r="AF427">
            <v>569.82515784361328</v>
          </cell>
          <cell r="AG427">
            <v>345.29381338742388</v>
          </cell>
          <cell r="AH427">
            <v>2456.6634288489554</v>
          </cell>
          <cell r="AI427">
            <v>1488.6508113590262</v>
          </cell>
          <cell r="AJ427">
            <v>3945.3142402079816</v>
          </cell>
          <cell r="AK427">
            <v>3943.1962412086209</v>
          </cell>
          <cell r="AL427">
            <v>3</v>
          </cell>
          <cell r="AM427">
            <v>3943.1962412086209</v>
          </cell>
          <cell r="AN427">
            <v>141.58579440948185</v>
          </cell>
          <cell r="AO427">
            <v>2</v>
          </cell>
          <cell r="AP427">
            <v>141.58579440948185</v>
          </cell>
          <cell r="AQ427">
            <v>5128.9085122703764</v>
          </cell>
          <cell r="AR427">
            <v>13159.004788096459</v>
          </cell>
          <cell r="AS427">
            <v>3289.7511970241148</v>
          </cell>
          <cell r="AT427">
            <v>16449</v>
          </cell>
        </row>
        <row r="428">
          <cell r="B428" t="str">
            <v>A08.30.046.003</v>
          </cell>
          <cell r="C428" t="str">
            <v>Патолого-анатомическое исследование биопсийного (операционного) материала третьей категории сложности</v>
          </cell>
          <cell r="D428" t="str">
            <v>Врач-патологоанатом</v>
          </cell>
          <cell r="E428" t="str">
            <v>Фельдшер-лаборант</v>
          </cell>
          <cell r="F428">
            <v>24531</v>
          </cell>
          <cell r="G428">
            <v>12884</v>
          </cell>
          <cell r="H428">
            <v>6132.75</v>
          </cell>
          <cell r="I428">
            <v>3221</v>
          </cell>
          <cell r="J428">
            <v>4906.2</v>
          </cell>
          <cell r="K428">
            <v>2576.8000000000002</v>
          </cell>
          <cell r="L428">
            <v>3679.65</v>
          </cell>
          <cell r="M428">
            <v>1932.6</v>
          </cell>
          <cell r="P428">
            <v>3679.65</v>
          </cell>
          <cell r="Q428">
            <v>1932.6</v>
          </cell>
          <cell r="R428">
            <v>18398.25</v>
          </cell>
          <cell r="S428">
            <v>9663</v>
          </cell>
          <cell r="T428">
            <v>128787.75</v>
          </cell>
          <cell r="U428">
            <v>67641</v>
          </cell>
          <cell r="V428">
            <v>123.25</v>
          </cell>
          <cell r="W428">
            <v>123.25</v>
          </cell>
          <cell r="X428">
            <v>0.92300000000000004</v>
          </cell>
          <cell r="Y428">
            <v>0.8</v>
          </cell>
          <cell r="Z428">
            <v>113.75975000000001</v>
          </cell>
          <cell r="AA428">
            <v>98.600000000000009</v>
          </cell>
          <cell r="AB428">
            <v>1.875</v>
          </cell>
          <cell r="AC428">
            <v>1.875</v>
          </cell>
          <cell r="AD428">
            <v>2122.6930548810096</v>
          </cell>
          <cell r="AE428">
            <v>1286.2766227180527</v>
          </cell>
          <cell r="AF428">
            <v>641.0533025740649</v>
          </cell>
          <cell r="AG428">
            <v>388.45554006085194</v>
          </cell>
          <cell r="AH428">
            <v>2763.7463574550748</v>
          </cell>
          <cell r="AI428">
            <v>1674.7321627789047</v>
          </cell>
          <cell r="AJ428">
            <v>4438.478520233979</v>
          </cell>
          <cell r="AK428">
            <v>3714.2752503001129</v>
          </cell>
          <cell r="AL428">
            <v>3</v>
          </cell>
          <cell r="AM428">
            <v>3714.2752503001129</v>
          </cell>
          <cell r="AN428">
            <v>159.99129588839941</v>
          </cell>
          <cell r="AO428">
            <v>2</v>
          </cell>
          <cell r="AP428">
            <v>159.99129588839941</v>
          </cell>
          <cell r="AQ428">
            <v>5770.0220763041725</v>
          </cell>
          <cell r="AR428">
            <v>14082.767142726663</v>
          </cell>
          <cell r="AS428">
            <v>3520.6917856816658</v>
          </cell>
          <cell r="AT428">
            <v>17603</v>
          </cell>
        </row>
        <row r="429">
          <cell r="B429" t="str">
            <v>A08.30.046.004</v>
          </cell>
          <cell r="C429" t="str">
            <v>Патолого-анатомическое исследование биопсийного (операционного) материала четвертой категории сложности</v>
          </cell>
          <cell r="D429" t="str">
            <v>Врач-патологоанатом</v>
          </cell>
          <cell r="E429" t="str">
            <v>Фельдшер-лаборант</v>
          </cell>
          <cell r="F429">
            <v>24531</v>
          </cell>
          <cell r="G429">
            <v>12884</v>
          </cell>
          <cell r="H429">
            <v>6132.75</v>
          </cell>
          <cell r="I429">
            <v>3221</v>
          </cell>
          <cell r="J429">
            <v>4906.2</v>
          </cell>
          <cell r="K429">
            <v>2576.8000000000002</v>
          </cell>
          <cell r="L429">
            <v>3679.65</v>
          </cell>
          <cell r="M429">
            <v>1932.6</v>
          </cell>
          <cell r="P429">
            <v>3679.65</v>
          </cell>
          <cell r="Q429">
            <v>1932.6</v>
          </cell>
          <cell r="R429">
            <v>18398.25</v>
          </cell>
          <cell r="S429">
            <v>9663</v>
          </cell>
          <cell r="T429">
            <v>128787.75</v>
          </cell>
          <cell r="U429">
            <v>67641</v>
          </cell>
          <cell r="V429">
            <v>123.25</v>
          </cell>
          <cell r="W429">
            <v>123.25</v>
          </cell>
          <cell r="X429">
            <v>0.92300000000000004</v>
          </cell>
          <cell r="Y429">
            <v>0.8</v>
          </cell>
          <cell r="Z429">
            <v>113.75975000000001</v>
          </cell>
          <cell r="AA429">
            <v>98.600000000000009</v>
          </cell>
          <cell r="AB429">
            <v>2.1433333333333331</v>
          </cell>
          <cell r="AC429">
            <v>2.1433333333333331</v>
          </cell>
          <cell r="AD429">
            <v>2426.4740165128696</v>
          </cell>
          <cell r="AE429">
            <v>1470.3570993914805</v>
          </cell>
          <cell r="AF429">
            <v>732.79515298688659</v>
          </cell>
          <cell r="AG429">
            <v>444.04784401622709</v>
          </cell>
          <cell r="AH429">
            <v>3159.2691694997561</v>
          </cell>
          <cell r="AI429">
            <v>1914.4049434077076</v>
          </cell>
          <cell r="AJ429">
            <v>5073.6741129074635</v>
          </cell>
          <cell r="AK429">
            <v>3714.2752503001129</v>
          </cell>
          <cell r="AL429">
            <v>3</v>
          </cell>
          <cell r="AM429">
            <v>3714.2752503001129</v>
          </cell>
          <cell r="AN429">
            <v>182.44584353401859</v>
          </cell>
          <cell r="AO429">
            <v>2</v>
          </cell>
          <cell r="AP429">
            <v>182.44584353401859</v>
          </cell>
          <cell r="AQ429">
            <v>6595.7763467797031</v>
          </cell>
          <cell r="AR429">
            <v>15566.171553521297</v>
          </cell>
          <cell r="AS429">
            <v>3891.5428883803243</v>
          </cell>
          <cell r="AT429">
            <v>19458</v>
          </cell>
        </row>
        <row r="430">
          <cell r="B430" t="str">
            <v>A08.30.046.005</v>
          </cell>
          <cell r="C430" t="str">
            <v>Патолого-анатомическое исследование биопсийного (операционного) материала пятой категории сложности</v>
          </cell>
          <cell r="D430" t="str">
            <v>Врач-патологоанатом</v>
          </cell>
          <cell r="E430" t="str">
            <v>Фельдшер-лаборант</v>
          </cell>
          <cell r="F430">
            <v>24531</v>
          </cell>
          <cell r="G430">
            <v>12884</v>
          </cell>
          <cell r="H430">
            <v>6132.75</v>
          </cell>
          <cell r="I430">
            <v>3221</v>
          </cell>
          <cell r="J430">
            <v>4906.2</v>
          </cell>
          <cell r="K430">
            <v>2576.8000000000002</v>
          </cell>
          <cell r="L430">
            <v>3679.65</v>
          </cell>
          <cell r="M430">
            <v>1932.6</v>
          </cell>
          <cell r="P430">
            <v>3679.65</v>
          </cell>
          <cell r="Q430">
            <v>1932.6</v>
          </cell>
          <cell r="R430">
            <v>18398.25</v>
          </cell>
          <cell r="S430">
            <v>9663</v>
          </cell>
          <cell r="T430">
            <v>128787.75</v>
          </cell>
          <cell r="U430">
            <v>67641</v>
          </cell>
          <cell r="V430">
            <v>123.25</v>
          </cell>
          <cell r="W430">
            <v>123.25</v>
          </cell>
          <cell r="X430">
            <v>0.92300000000000004</v>
          </cell>
          <cell r="Y430">
            <v>0.8</v>
          </cell>
          <cell r="Z430">
            <v>113.75975000000001</v>
          </cell>
          <cell r="AA430">
            <v>98.600000000000009</v>
          </cell>
          <cell r="AB430">
            <v>2.5</v>
          </cell>
          <cell r="AC430">
            <v>2.5</v>
          </cell>
          <cell r="AD430">
            <v>2830.257406508013</v>
          </cell>
          <cell r="AE430">
            <v>1715.0354969574037</v>
          </cell>
          <cell r="AF430">
            <v>854.73773676541987</v>
          </cell>
          <cell r="AG430">
            <v>517.94072008113585</v>
          </cell>
          <cell r="AH430">
            <v>3684.9951432734329</v>
          </cell>
          <cell r="AI430">
            <v>2232.9762170385393</v>
          </cell>
          <cell r="AJ430">
            <v>5917.9713603119726</v>
          </cell>
          <cell r="AK430">
            <v>3714.2752503001129</v>
          </cell>
          <cell r="AL430">
            <v>3</v>
          </cell>
          <cell r="AM430">
            <v>3714.2752503001129</v>
          </cell>
          <cell r="AN430">
            <v>213.43123861687991</v>
          </cell>
          <cell r="AO430">
            <v>2</v>
          </cell>
          <cell r="AP430">
            <v>213.43123861687991</v>
          </cell>
          <cell r="AQ430">
            <v>7693.3627684055646</v>
          </cell>
          <cell r="AR430">
            <v>17539.040617634528</v>
          </cell>
          <cell r="AS430">
            <v>4384.7601544086319</v>
          </cell>
          <cell r="AT430">
            <v>21924</v>
          </cell>
        </row>
        <row r="431">
          <cell r="B431" t="str">
            <v>A08.30.046.006</v>
          </cell>
          <cell r="C431" t="str">
            <v>Оценка, интерпретация и описание результатов патолого-анатомического исследования биопсийного (операционного) материала первой категории сложности (в том числе с использованием телемедицинских технологий)</v>
          </cell>
          <cell r="D431" t="str">
            <v>Врач-патологоанатом</v>
          </cell>
          <cell r="E431" t="str">
            <v>Фельдшер-лаборант</v>
          </cell>
          <cell r="F431">
            <v>24531</v>
          </cell>
          <cell r="G431">
            <v>12884</v>
          </cell>
          <cell r="H431">
            <v>6132.75</v>
          </cell>
          <cell r="I431">
            <v>3221</v>
          </cell>
          <cell r="J431">
            <v>4906.2</v>
          </cell>
          <cell r="K431">
            <v>2576.8000000000002</v>
          </cell>
          <cell r="L431">
            <v>3679.65</v>
          </cell>
          <cell r="M431">
            <v>1932.6</v>
          </cell>
          <cell r="P431">
            <v>3679.65</v>
          </cell>
          <cell r="Q431">
            <v>1932.6</v>
          </cell>
          <cell r="R431">
            <v>18398.25</v>
          </cell>
          <cell r="S431">
            <v>9663</v>
          </cell>
          <cell r="T431">
            <v>128787.75</v>
          </cell>
          <cell r="U431">
            <v>67641</v>
          </cell>
          <cell r="V431">
            <v>123.25</v>
          </cell>
          <cell r="W431">
            <v>123.25</v>
          </cell>
          <cell r="X431">
            <v>0.92300000000000004</v>
          </cell>
          <cell r="Y431">
            <v>0.8</v>
          </cell>
          <cell r="Z431">
            <v>113.75975000000001</v>
          </cell>
          <cell r="AA431">
            <v>98.600000000000009</v>
          </cell>
          <cell r="AB431">
            <v>1</v>
          </cell>
          <cell r="AC431">
            <v>0</v>
          </cell>
          <cell r="AD431">
            <v>1132.1029626032052</v>
          </cell>
          <cell r="AE431">
            <v>0</v>
          </cell>
          <cell r="AF431">
            <v>341.89509470616798</v>
          </cell>
          <cell r="AG431">
            <v>0</v>
          </cell>
          <cell r="AH431">
            <v>1473.9980573093733</v>
          </cell>
          <cell r="AI431">
            <v>0</v>
          </cell>
          <cell r="AJ431">
            <v>1473.9980573093733</v>
          </cell>
          <cell r="AK431">
            <v>0</v>
          </cell>
          <cell r="AL431">
            <v>3</v>
          </cell>
          <cell r="AM431">
            <v>0</v>
          </cell>
          <cell r="AN431">
            <v>137.83384260600792</v>
          </cell>
          <cell r="AO431">
            <v>2</v>
          </cell>
          <cell r="AP431">
            <v>137.83384260600792</v>
          </cell>
          <cell r="AQ431">
            <v>1916.1974745021853</v>
          </cell>
          <cell r="AR431">
            <v>3528.0293744175665</v>
          </cell>
          <cell r="AS431">
            <v>882.00734360439162</v>
          </cell>
          <cell r="AT431">
            <v>4410</v>
          </cell>
        </row>
        <row r="432">
          <cell r="B432" t="str">
            <v>A08.30.046.007</v>
          </cell>
          <cell r="C432" t="str">
            <v>Оценка, интерпретация и описание результатов патолого-анатомического исследования биопсийного (операционного) материала второй категории сложности (в том числе с использованием телемедицинских технологий)</v>
          </cell>
          <cell r="D432" t="str">
            <v>Врач-патологоанатом</v>
          </cell>
          <cell r="E432" t="str">
            <v>Фельдшер-лаборант</v>
          </cell>
          <cell r="F432">
            <v>24531</v>
          </cell>
          <cell r="G432">
            <v>12884</v>
          </cell>
          <cell r="H432">
            <v>6132.75</v>
          </cell>
          <cell r="I432">
            <v>3221</v>
          </cell>
          <cell r="J432">
            <v>4906.2</v>
          </cell>
          <cell r="K432">
            <v>2576.8000000000002</v>
          </cell>
          <cell r="L432">
            <v>3679.65</v>
          </cell>
          <cell r="M432">
            <v>1932.6</v>
          </cell>
          <cell r="P432">
            <v>3679.65</v>
          </cell>
          <cell r="Q432">
            <v>1932.6</v>
          </cell>
          <cell r="R432">
            <v>18398.25</v>
          </cell>
          <cell r="S432">
            <v>9663</v>
          </cell>
          <cell r="T432">
            <v>128787.75</v>
          </cell>
          <cell r="U432">
            <v>67641</v>
          </cell>
          <cell r="V432">
            <v>123.25</v>
          </cell>
          <cell r="W432">
            <v>123.25</v>
          </cell>
          <cell r="X432">
            <v>0.92300000000000004</v>
          </cell>
          <cell r="Y432">
            <v>0.8</v>
          </cell>
          <cell r="Z432">
            <v>113.75975000000001</v>
          </cell>
          <cell r="AA432">
            <v>98.600000000000009</v>
          </cell>
          <cell r="AB432">
            <v>1.1666666666666667</v>
          </cell>
          <cell r="AC432">
            <v>0</v>
          </cell>
          <cell r="AD432">
            <v>1320.7867897037395</v>
          </cell>
          <cell r="AE432">
            <v>0</v>
          </cell>
          <cell r="AF432">
            <v>398.87761049052932</v>
          </cell>
          <cell r="AG432">
            <v>0</v>
          </cell>
          <cell r="AH432">
            <v>1719.6644001942689</v>
          </cell>
          <cell r="AI432">
            <v>0</v>
          </cell>
          <cell r="AJ432">
            <v>1719.6644001942689</v>
          </cell>
          <cell r="AK432">
            <v>0</v>
          </cell>
          <cell r="AL432">
            <v>3</v>
          </cell>
          <cell r="AM432">
            <v>0</v>
          </cell>
          <cell r="AN432">
            <v>161.26559584902924</v>
          </cell>
          <cell r="AO432">
            <v>2</v>
          </cell>
          <cell r="AP432">
            <v>161.26559584902924</v>
          </cell>
          <cell r="AQ432">
            <v>2235.5637202525495</v>
          </cell>
          <cell r="AR432">
            <v>4116.4937162958477</v>
          </cell>
          <cell r="AS432">
            <v>1029.1234290739619</v>
          </cell>
          <cell r="AT432">
            <v>5146</v>
          </cell>
        </row>
        <row r="433">
          <cell r="B433" t="str">
            <v>A08.30.046.008</v>
          </cell>
          <cell r="C433" t="str">
            <v>Оценка, интерпретация и описание результатов патолого-анатомического исследования биопсийного (операционного) материала третьей категории сложности (в том числе с использованием телемедицинских технологий)</v>
          </cell>
          <cell r="D433" t="str">
            <v>Врач-патологоанатом</v>
          </cell>
          <cell r="E433" t="str">
            <v>Фельдшер-лаборант</v>
          </cell>
          <cell r="F433">
            <v>24531</v>
          </cell>
          <cell r="G433">
            <v>12884</v>
          </cell>
          <cell r="H433">
            <v>6132.75</v>
          </cell>
          <cell r="I433">
            <v>3221</v>
          </cell>
          <cell r="J433">
            <v>4906.2</v>
          </cell>
          <cell r="K433">
            <v>2576.8000000000002</v>
          </cell>
          <cell r="L433">
            <v>3679.65</v>
          </cell>
          <cell r="M433">
            <v>1932.6</v>
          </cell>
          <cell r="P433">
            <v>3679.65</v>
          </cell>
          <cell r="Q433">
            <v>1932.6</v>
          </cell>
          <cell r="R433">
            <v>18398.25</v>
          </cell>
          <cell r="S433">
            <v>9663</v>
          </cell>
          <cell r="T433">
            <v>128787.75</v>
          </cell>
          <cell r="U433">
            <v>67641</v>
          </cell>
          <cell r="V433">
            <v>123.25</v>
          </cell>
          <cell r="W433">
            <v>123.25</v>
          </cell>
          <cell r="X433">
            <v>0.92300000000000004</v>
          </cell>
          <cell r="Y433">
            <v>0.8</v>
          </cell>
          <cell r="Z433">
            <v>113.75975000000001</v>
          </cell>
          <cell r="AA433">
            <v>98.600000000000009</v>
          </cell>
          <cell r="AB433">
            <v>1.25</v>
          </cell>
          <cell r="AC433">
            <v>0</v>
          </cell>
          <cell r="AD433">
            <v>1415.1287032540065</v>
          </cell>
          <cell r="AE433">
            <v>0</v>
          </cell>
          <cell r="AF433">
            <v>427.36886838270993</v>
          </cell>
          <cell r="AG433">
            <v>0</v>
          </cell>
          <cell r="AH433">
            <v>1842.4975716367164</v>
          </cell>
          <cell r="AI433">
            <v>0</v>
          </cell>
          <cell r="AJ433">
            <v>1842.4975716367164</v>
          </cell>
          <cell r="AK433">
            <v>0</v>
          </cell>
          <cell r="AL433">
            <v>3</v>
          </cell>
          <cell r="AM433">
            <v>0</v>
          </cell>
          <cell r="AN433">
            <v>172.2923032575099</v>
          </cell>
          <cell r="AO433">
            <v>2</v>
          </cell>
          <cell r="AP433">
            <v>172.2923032575099</v>
          </cell>
          <cell r="AQ433">
            <v>2395.2468431277316</v>
          </cell>
          <cell r="AR433">
            <v>4410.0367180219582</v>
          </cell>
          <cell r="AS433">
            <v>1102.5091795054896</v>
          </cell>
          <cell r="AT433">
            <v>5513</v>
          </cell>
        </row>
        <row r="434">
          <cell r="B434" t="str">
            <v>A08.30.046.009</v>
          </cell>
          <cell r="C434" t="str">
            <v>Оценка, интерпретация и описание результатов патолого-анатомического исследования биопсийного (операционного) материала четвертой категории сложности (в том числе с использованием телемедицинских технологий)</v>
          </cell>
          <cell r="D434" t="str">
            <v>Врач-патологоанатом</v>
          </cell>
          <cell r="E434" t="str">
            <v>Фельдшер-лаборант</v>
          </cell>
          <cell r="F434">
            <v>24531</v>
          </cell>
          <cell r="G434">
            <v>12884</v>
          </cell>
          <cell r="H434">
            <v>6132.75</v>
          </cell>
          <cell r="I434">
            <v>3221</v>
          </cell>
          <cell r="J434">
            <v>4906.2</v>
          </cell>
          <cell r="K434">
            <v>2576.8000000000002</v>
          </cell>
          <cell r="L434">
            <v>3679.65</v>
          </cell>
          <cell r="M434">
            <v>1932.6</v>
          </cell>
          <cell r="P434">
            <v>3679.65</v>
          </cell>
          <cell r="Q434">
            <v>1932.6</v>
          </cell>
          <cell r="R434">
            <v>18398.25</v>
          </cell>
          <cell r="S434">
            <v>9663</v>
          </cell>
          <cell r="T434">
            <v>128787.75</v>
          </cell>
          <cell r="U434">
            <v>67641</v>
          </cell>
          <cell r="V434">
            <v>123.25</v>
          </cell>
          <cell r="W434">
            <v>123.25</v>
          </cell>
          <cell r="X434">
            <v>0.92300000000000004</v>
          </cell>
          <cell r="Y434">
            <v>0.8</v>
          </cell>
          <cell r="Z434">
            <v>113.75975000000001</v>
          </cell>
          <cell r="AA434">
            <v>98.600000000000009</v>
          </cell>
          <cell r="AB434">
            <v>1.4166666666666667</v>
          </cell>
          <cell r="AC434">
            <v>0</v>
          </cell>
          <cell r="AD434">
            <v>1603.8125303545407</v>
          </cell>
          <cell r="AE434">
            <v>0</v>
          </cell>
          <cell r="AF434">
            <v>484.35138416707127</v>
          </cell>
          <cell r="AG434">
            <v>0</v>
          </cell>
          <cell r="AH434">
            <v>2088.1639145216122</v>
          </cell>
          <cell r="AI434">
            <v>0</v>
          </cell>
          <cell r="AJ434">
            <v>2088.1639145216122</v>
          </cell>
          <cell r="AK434">
            <v>0</v>
          </cell>
          <cell r="AL434">
            <v>3</v>
          </cell>
          <cell r="AM434">
            <v>0</v>
          </cell>
          <cell r="AN434">
            <v>195.72405650053122</v>
          </cell>
          <cell r="AO434">
            <v>2</v>
          </cell>
          <cell r="AP434">
            <v>195.72405650053122</v>
          </cell>
          <cell r="AQ434">
            <v>2714.6130888780958</v>
          </cell>
          <cell r="AR434">
            <v>4998.5010599002399</v>
          </cell>
          <cell r="AS434">
            <v>1249.62526497506</v>
          </cell>
          <cell r="AT434">
            <v>6248</v>
          </cell>
        </row>
        <row r="435">
          <cell r="B435" t="str">
            <v>A08.30.046.010</v>
          </cell>
          <cell r="C435" t="str">
            <v>Оценка, интерпретация и описание результатов патолого-анатомического исследования биопсийного (операционного) материала пятой категории сложности (в том числе с использованием телемедицинских технологий)</v>
          </cell>
          <cell r="D435" t="str">
            <v>Врач-патологоанатом</v>
          </cell>
          <cell r="E435" t="str">
            <v>Фельдшер-лаборант</v>
          </cell>
          <cell r="F435">
            <v>24531</v>
          </cell>
          <cell r="G435">
            <v>12884</v>
          </cell>
          <cell r="H435">
            <v>6132.75</v>
          </cell>
          <cell r="I435">
            <v>3221</v>
          </cell>
          <cell r="J435">
            <v>4906.2</v>
          </cell>
          <cell r="K435">
            <v>2576.8000000000002</v>
          </cell>
          <cell r="L435">
            <v>3679.65</v>
          </cell>
          <cell r="M435">
            <v>1932.6</v>
          </cell>
          <cell r="P435">
            <v>3679.65</v>
          </cell>
          <cell r="Q435">
            <v>1932.6</v>
          </cell>
          <cell r="R435">
            <v>18398.25</v>
          </cell>
          <cell r="S435">
            <v>9663</v>
          </cell>
          <cell r="T435">
            <v>128787.75</v>
          </cell>
          <cell r="U435">
            <v>67641</v>
          </cell>
          <cell r="V435">
            <v>123.25</v>
          </cell>
          <cell r="W435">
            <v>123.25</v>
          </cell>
          <cell r="X435">
            <v>0.92300000000000004</v>
          </cell>
          <cell r="Y435">
            <v>0.8</v>
          </cell>
          <cell r="Z435">
            <v>113.75975000000001</v>
          </cell>
          <cell r="AA435">
            <v>98.600000000000009</v>
          </cell>
          <cell r="AB435">
            <v>1.5</v>
          </cell>
          <cell r="AC435">
            <v>0</v>
          </cell>
          <cell r="AD435">
            <v>1698.154443904808</v>
          </cell>
          <cell r="AE435">
            <v>0</v>
          </cell>
          <cell r="AF435">
            <v>512.84264205925194</v>
          </cell>
          <cell r="AG435">
            <v>0</v>
          </cell>
          <cell r="AH435">
            <v>2210.9970859640598</v>
          </cell>
          <cell r="AI435">
            <v>0</v>
          </cell>
          <cell r="AJ435">
            <v>2210.9970859640598</v>
          </cell>
          <cell r="AK435">
            <v>0</v>
          </cell>
          <cell r="AL435">
            <v>3</v>
          </cell>
          <cell r="AM435">
            <v>0</v>
          </cell>
          <cell r="AN435">
            <v>206.75076390901188</v>
          </cell>
          <cell r="AO435">
            <v>2</v>
          </cell>
          <cell r="AP435">
            <v>206.75076390901188</v>
          </cell>
          <cell r="AQ435">
            <v>2874.2962117532779</v>
          </cell>
          <cell r="AR435">
            <v>5292.0440616263495</v>
          </cell>
          <cell r="AS435">
            <v>1323.0110154065874</v>
          </cell>
          <cell r="AT435">
            <v>6615</v>
          </cell>
        </row>
        <row r="436">
          <cell r="B436" t="str">
            <v>B01.030.001</v>
          </cell>
          <cell r="C436" t="str">
            <v>Осмотр (консультация) врача-патологоанатома</v>
          </cell>
          <cell r="D436" t="str">
            <v>Врач-патологоанатом</v>
          </cell>
          <cell r="E436" t="str">
            <v>Фельдшер-лаборант</v>
          </cell>
          <cell r="F436">
            <v>24531</v>
          </cell>
          <cell r="G436">
            <v>12884</v>
          </cell>
          <cell r="H436">
            <v>6132.75</v>
          </cell>
          <cell r="I436">
            <v>3221</v>
          </cell>
          <cell r="J436">
            <v>4906.2</v>
          </cell>
          <cell r="K436">
            <v>2576.8000000000002</v>
          </cell>
          <cell r="L436">
            <v>3679.65</v>
          </cell>
          <cell r="M436">
            <v>1932.6</v>
          </cell>
          <cell r="P436">
            <v>3679.65</v>
          </cell>
          <cell r="Q436">
            <v>1932.6</v>
          </cell>
          <cell r="R436">
            <v>18398.25</v>
          </cell>
          <cell r="S436">
            <v>9663</v>
          </cell>
          <cell r="T436">
            <v>128787.75</v>
          </cell>
          <cell r="U436">
            <v>67641</v>
          </cell>
          <cell r="V436">
            <v>123.25</v>
          </cell>
          <cell r="W436">
            <v>123.25</v>
          </cell>
          <cell r="X436">
            <v>0.92300000000000004</v>
          </cell>
          <cell r="Y436">
            <v>0.8</v>
          </cell>
          <cell r="Z436">
            <v>113.75975000000001</v>
          </cell>
          <cell r="AA436">
            <v>98.600000000000009</v>
          </cell>
          <cell r="AB436">
            <v>1</v>
          </cell>
          <cell r="AC436">
            <v>0</v>
          </cell>
          <cell r="AD436">
            <v>1132.1029626032052</v>
          </cell>
          <cell r="AE436">
            <v>0</v>
          </cell>
          <cell r="AF436">
            <v>341.89509470616798</v>
          </cell>
          <cell r="AG436">
            <v>0</v>
          </cell>
          <cell r="AH436">
            <v>1473.9980573093733</v>
          </cell>
          <cell r="AI436">
            <v>0</v>
          </cell>
          <cell r="AJ436">
            <v>1473.9980573093733</v>
          </cell>
          <cell r="AK436">
            <v>0</v>
          </cell>
          <cell r="AL436">
            <v>3</v>
          </cell>
          <cell r="AM436">
            <v>0</v>
          </cell>
          <cell r="AN436">
            <v>91.88922840400528</v>
          </cell>
          <cell r="AO436">
            <v>2</v>
          </cell>
          <cell r="AP436">
            <v>91.88922840400528</v>
          </cell>
          <cell r="AQ436">
            <v>1916.1974745021853</v>
          </cell>
          <cell r="AR436">
            <v>3482.0847602155636</v>
          </cell>
          <cell r="AS436">
            <v>870.5211900538909</v>
          </cell>
          <cell r="AT436">
            <v>4353</v>
          </cell>
        </row>
        <row r="437">
          <cell r="B437" t="str">
            <v>A08.30.047</v>
          </cell>
          <cell r="C437" t="str">
            <v>Бальзамация трупа</v>
          </cell>
          <cell r="D437" t="str">
            <v>Врач-патологоанатом</v>
          </cell>
          <cell r="E437" t="str">
            <v>Фельдшер-лаборант</v>
          </cell>
          <cell r="F437">
            <v>24531</v>
          </cell>
          <cell r="G437">
            <v>12884</v>
          </cell>
          <cell r="H437">
            <v>6132.75</v>
          </cell>
          <cell r="I437">
            <v>3221</v>
          </cell>
          <cell r="J437">
            <v>4906.2</v>
          </cell>
          <cell r="K437">
            <v>2576.8000000000002</v>
          </cell>
          <cell r="L437">
            <v>3679.65</v>
          </cell>
          <cell r="M437">
            <v>1932.6</v>
          </cell>
          <cell r="P437">
            <v>3679.65</v>
          </cell>
          <cell r="Q437">
            <v>1932.6</v>
          </cell>
          <cell r="R437">
            <v>18398.25</v>
          </cell>
          <cell r="S437">
            <v>9663</v>
          </cell>
          <cell r="T437">
            <v>128787.75</v>
          </cell>
          <cell r="U437">
            <v>67641</v>
          </cell>
          <cell r="V437">
            <v>123.25</v>
          </cell>
          <cell r="W437">
            <v>123.25</v>
          </cell>
          <cell r="X437">
            <v>0.92300000000000004</v>
          </cell>
          <cell r="Y437">
            <v>0.8</v>
          </cell>
          <cell r="Z437">
            <v>113.75975000000001</v>
          </cell>
          <cell r="AA437">
            <v>98.600000000000009</v>
          </cell>
          <cell r="AB437">
            <v>1.5</v>
          </cell>
          <cell r="AC437">
            <v>2</v>
          </cell>
          <cell r="AD437">
            <v>1698.154443904808</v>
          </cell>
          <cell r="AE437">
            <v>1372.0283975659229</v>
          </cell>
          <cell r="AF437">
            <v>512.84264205925194</v>
          </cell>
          <cell r="AG437">
            <v>414.3525760649087</v>
          </cell>
          <cell r="AH437">
            <v>2210.9970859640598</v>
          </cell>
          <cell r="AI437">
            <v>1786.3809736308317</v>
          </cell>
          <cell r="AJ437">
            <v>3997.3780595948915</v>
          </cell>
          <cell r="AK437">
            <v>1408.0601378073566</v>
          </cell>
          <cell r="AL437">
            <v>3</v>
          </cell>
          <cell r="AM437">
            <v>1408.0601378073566</v>
          </cell>
          <cell r="AN437">
            <v>3930.0354840570585</v>
          </cell>
          <cell r="AO437">
            <v>2</v>
          </cell>
          <cell r="AP437">
            <v>3930.0354840570585</v>
          </cell>
          <cell r="AQ437">
            <v>5196.5914774733592</v>
          </cell>
          <cell r="AR437">
            <v>14532.065158932666</v>
          </cell>
          <cell r="AS437">
            <v>3633.0162897331666</v>
          </cell>
          <cell r="AT437">
            <v>18165</v>
          </cell>
        </row>
        <row r="438">
          <cell r="B438" t="str">
            <v>A08.30.048</v>
          </cell>
          <cell r="C438" t="str">
            <v>Одевание и туалет трупа</v>
          </cell>
          <cell r="D438" t="str">
            <v>Врач-патологоанатом</v>
          </cell>
          <cell r="E438" t="str">
            <v>Фельдшер-лаборант</v>
          </cell>
          <cell r="F438">
            <v>24531</v>
          </cell>
          <cell r="G438">
            <v>12884</v>
          </cell>
          <cell r="H438">
            <v>6132.75</v>
          </cell>
          <cell r="I438">
            <v>3221</v>
          </cell>
          <cell r="J438">
            <v>4906.2</v>
          </cell>
          <cell r="K438">
            <v>2576.8000000000002</v>
          </cell>
          <cell r="L438">
            <v>3679.65</v>
          </cell>
          <cell r="M438">
            <v>1932.6</v>
          </cell>
          <cell r="P438">
            <v>3679.65</v>
          </cell>
          <cell r="Q438">
            <v>1932.6</v>
          </cell>
          <cell r="R438">
            <v>18398.25</v>
          </cell>
          <cell r="S438">
            <v>9663</v>
          </cell>
          <cell r="T438">
            <v>128787.75</v>
          </cell>
          <cell r="U438">
            <v>67641</v>
          </cell>
          <cell r="V438">
            <v>123.25</v>
          </cell>
          <cell r="W438">
            <v>123.25</v>
          </cell>
          <cell r="X438">
            <v>0.92300000000000004</v>
          </cell>
          <cell r="Y438">
            <v>0.8</v>
          </cell>
          <cell r="Z438">
            <v>113.75975000000001</v>
          </cell>
          <cell r="AA438">
            <v>98.600000000000009</v>
          </cell>
          <cell r="AB438">
            <v>0.5</v>
          </cell>
          <cell r="AC438">
            <v>1.5</v>
          </cell>
          <cell r="AD438">
            <v>566.05148130160262</v>
          </cell>
          <cell r="AE438">
            <v>1029.0212981744421</v>
          </cell>
          <cell r="AF438">
            <v>170.94754735308399</v>
          </cell>
          <cell r="AG438">
            <v>310.7644320486815</v>
          </cell>
          <cell r="AH438">
            <v>736.99902865468664</v>
          </cell>
          <cell r="AI438">
            <v>1339.7857302231237</v>
          </cell>
          <cell r="AJ438">
            <v>2076.7847588778104</v>
          </cell>
          <cell r="AK438">
            <v>723.56974333333346</v>
          </cell>
          <cell r="AL438">
            <v>3</v>
          </cell>
          <cell r="AM438">
            <v>723.56974333333346</v>
          </cell>
          <cell r="AN438">
            <v>2368.5222959932867</v>
          </cell>
          <cell r="AO438">
            <v>2</v>
          </cell>
          <cell r="AP438">
            <v>2368.5222959932867</v>
          </cell>
          <cell r="AQ438">
            <v>2699.8201865411538</v>
          </cell>
          <cell r="AR438">
            <v>7868.6969847455839</v>
          </cell>
          <cell r="AS438">
            <v>1967.174246186396</v>
          </cell>
          <cell r="AT438">
            <v>9836</v>
          </cell>
        </row>
        <row r="439">
          <cell r="B439" t="str">
            <v>Подразделение: Хирургический кабинет</v>
          </cell>
        </row>
        <row r="440">
          <cell r="B440" t="str">
            <v>B01.057.001</v>
          </cell>
          <cell r="C440" t="str">
            <v>Прием (осмотр, консультация) врача-хирурга первичный</v>
          </cell>
          <cell r="D440" t="str">
            <v>Врач-хирург</v>
          </cell>
          <cell r="E440" t="str">
            <v>Медицинская сестра перевязочной</v>
          </cell>
          <cell r="F440">
            <v>22078</v>
          </cell>
          <cell r="G440">
            <v>13499</v>
          </cell>
          <cell r="J440">
            <v>4415.6000000000004</v>
          </cell>
          <cell r="K440">
            <v>2699.8</v>
          </cell>
          <cell r="L440">
            <v>3311.7</v>
          </cell>
          <cell r="M440">
            <v>2024.85</v>
          </cell>
          <cell r="P440">
            <v>3311.7</v>
          </cell>
          <cell r="Q440">
            <v>2024.85</v>
          </cell>
          <cell r="R440">
            <v>11039</v>
          </cell>
          <cell r="S440">
            <v>6749.5</v>
          </cell>
          <cell r="T440">
            <v>99351</v>
          </cell>
          <cell r="U440">
            <v>60745.5</v>
          </cell>
          <cell r="V440">
            <v>135.6</v>
          </cell>
          <cell r="W440">
            <v>147.94999999999999</v>
          </cell>
          <cell r="X440">
            <v>0.92300000000000004</v>
          </cell>
          <cell r="Y440">
            <v>0.92300000000000004</v>
          </cell>
          <cell r="Z440">
            <v>125.1588</v>
          </cell>
          <cell r="AA440">
            <v>136.55785</v>
          </cell>
          <cell r="AB440">
            <v>8.3333333333333329E-2</v>
          </cell>
          <cell r="AC440">
            <v>8.3333333333333329E-2</v>
          </cell>
          <cell r="AD440">
            <v>66.149963086894402</v>
          </cell>
          <cell r="AE440">
            <v>37.06945444732763</v>
          </cell>
          <cell r="AF440">
            <v>19.977288852242108</v>
          </cell>
          <cell r="AG440">
            <v>11.194975243092944</v>
          </cell>
          <cell r="AH440">
            <v>86.127251939136514</v>
          </cell>
          <cell r="AI440">
            <v>48.26442969042057</v>
          </cell>
          <cell r="AJ440">
            <v>134.39168162955707</v>
          </cell>
          <cell r="AK440">
            <v>46.72</v>
          </cell>
          <cell r="AL440">
            <v>2</v>
          </cell>
          <cell r="AM440">
            <v>46.72</v>
          </cell>
          <cell r="AN440">
            <v>2.6819448689863639</v>
          </cell>
          <cell r="AO440">
            <v>1</v>
          </cell>
          <cell r="AP440">
            <v>2.6819448689863639</v>
          </cell>
          <cell r="AQ440">
            <v>174.70918611842418</v>
          </cell>
          <cell r="AR440">
            <v>358.50281261696762</v>
          </cell>
          <cell r="AS440">
            <v>89.625703154241904</v>
          </cell>
          <cell r="AT440">
            <v>448</v>
          </cell>
        </row>
        <row r="441">
          <cell r="B441" t="str">
            <v>B01.057.002</v>
          </cell>
          <cell r="C441" t="str">
            <v>Прием (осмотр, консультация) врача-хирурга повторный</v>
          </cell>
          <cell r="D441" t="str">
            <v>Врач-хирург</v>
          </cell>
          <cell r="E441" t="str">
            <v>Медицинская сестра перевязочной</v>
          </cell>
          <cell r="F441">
            <v>22078</v>
          </cell>
          <cell r="G441">
            <v>13499</v>
          </cell>
          <cell r="J441">
            <v>4415.6000000000004</v>
          </cell>
          <cell r="K441">
            <v>2699.8</v>
          </cell>
          <cell r="L441">
            <v>3311.7</v>
          </cell>
          <cell r="M441">
            <v>2024.85</v>
          </cell>
          <cell r="P441">
            <v>3311.7</v>
          </cell>
          <cell r="Q441">
            <v>2024.85</v>
          </cell>
          <cell r="R441">
            <v>11039</v>
          </cell>
          <cell r="S441">
            <v>6749.5</v>
          </cell>
          <cell r="T441">
            <v>99351</v>
          </cell>
          <cell r="U441">
            <v>60745.5</v>
          </cell>
          <cell r="V441">
            <v>135.6</v>
          </cell>
          <cell r="W441">
            <v>147.94999999999999</v>
          </cell>
          <cell r="X441">
            <v>0.92300000000000004</v>
          </cell>
          <cell r="Y441">
            <v>0.92300000000000004</v>
          </cell>
          <cell r="Z441">
            <v>125.1588</v>
          </cell>
          <cell r="AA441">
            <v>136.55785</v>
          </cell>
          <cell r="AB441">
            <v>6.6666666666666666E-2</v>
          </cell>
          <cell r="AC441">
            <v>6.6666666666666666E-2</v>
          </cell>
          <cell r="AD441">
            <v>52.919970469515526</v>
          </cell>
          <cell r="AE441">
            <v>29.655563557862106</v>
          </cell>
          <cell r="AF441">
            <v>15.981831081793688</v>
          </cell>
          <cell r="AG441">
            <v>8.9559801944743551</v>
          </cell>
          <cell r="AH441">
            <v>68.901801551309219</v>
          </cell>
          <cell r="AI441">
            <v>38.611543752336459</v>
          </cell>
          <cell r="AJ441">
            <v>107.51334530364568</v>
          </cell>
          <cell r="AK441">
            <v>46.72</v>
          </cell>
          <cell r="AL441">
            <v>2</v>
          </cell>
          <cell r="AM441">
            <v>46.72</v>
          </cell>
          <cell r="AN441">
            <v>2.1455558951890912</v>
          </cell>
          <cell r="AO441">
            <v>1</v>
          </cell>
          <cell r="AP441">
            <v>2.1455558951890912</v>
          </cell>
          <cell r="AQ441">
            <v>139.7673488947394</v>
          </cell>
          <cell r="AR441">
            <v>296.14625009357417</v>
          </cell>
          <cell r="AS441">
            <v>74.036562523393542</v>
          </cell>
          <cell r="AT441">
            <v>370</v>
          </cell>
        </row>
        <row r="442">
          <cell r="B442" t="str">
            <v>B04.057.002</v>
          </cell>
          <cell r="C442" t="str">
            <v>Профилактический прием (осмотр, консультация) врача-хирурга</v>
          </cell>
          <cell r="D442" t="str">
            <v>Врач-хирург</v>
          </cell>
          <cell r="E442" t="str">
            <v>Медицинская сестра перевязочной</v>
          </cell>
          <cell r="F442">
            <v>22078</v>
          </cell>
          <cell r="G442">
            <v>13499</v>
          </cell>
          <cell r="J442">
            <v>4415.6000000000004</v>
          </cell>
          <cell r="K442">
            <v>2699.8</v>
          </cell>
          <cell r="L442">
            <v>3311.7</v>
          </cell>
          <cell r="M442">
            <v>2024.85</v>
          </cell>
          <cell r="P442">
            <v>3311.7</v>
          </cell>
          <cell r="Q442">
            <v>2024.85</v>
          </cell>
          <cell r="R442">
            <v>11039</v>
          </cell>
          <cell r="S442">
            <v>6749.5</v>
          </cell>
          <cell r="T442">
            <v>99351</v>
          </cell>
          <cell r="U442">
            <v>60745.5</v>
          </cell>
          <cell r="V442">
            <v>135.6</v>
          </cell>
          <cell r="W442">
            <v>147.94999999999999</v>
          </cell>
          <cell r="X442">
            <v>0.92300000000000004</v>
          </cell>
          <cell r="Y442">
            <v>0.92300000000000004</v>
          </cell>
          <cell r="Z442">
            <v>125.1588</v>
          </cell>
          <cell r="AA442">
            <v>136.55785</v>
          </cell>
          <cell r="AB442">
            <v>6.6666666666666666E-2</v>
          </cell>
          <cell r="AC442">
            <v>6.6666666666666666E-2</v>
          </cell>
          <cell r="AD442">
            <v>52.919970469515526</v>
          </cell>
          <cell r="AE442">
            <v>29.655563557862106</v>
          </cell>
          <cell r="AF442">
            <v>15.981831081793688</v>
          </cell>
          <cell r="AG442">
            <v>8.9559801944743551</v>
          </cell>
          <cell r="AH442">
            <v>68.901801551309219</v>
          </cell>
          <cell r="AI442">
            <v>38.611543752336459</v>
          </cell>
          <cell r="AJ442">
            <v>107.51334530364568</v>
          </cell>
          <cell r="AK442">
            <v>46.72</v>
          </cell>
          <cell r="AL442">
            <v>2</v>
          </cell>
          <cell r="AM442">
            <v>46.72</v>
          </cell>
          <cell r="AN442">
            <v>2.1455558951890912</v>
          </cell>
          <cell r="AO442">
            <v>1</v>
          </cell>
          <cell r="AP442">
            <v>2.1455558951890912</v>
          </cell>
          <cell r="AQ442">
            <v>139.7673488947394</v>
          </cell>
          <cell r="AR442">
            <v>296.14625009357417</v>
          </cell>
          <cell r="AS442">
            <v>74.036562523393542</v>
          </cell>
          <cell r="AT442">
            <v>370</v>
          </cell>
        </row>
        <row r="443">
          <cell r="B443" t="str">
            <v>B04.057.001</v>
          </cell>
          <cell r="C443" t="str">
            <v>Диспансерный прием (осмотр, консультация) врача-хирурга</v>
          </cell>
          <cell r="D443" t="str">
            <v>Врач-хирург</v>
          </cell>
          <cell r="E443" t="str">
            <v>Медицинская сестра перевязочной</v>
          </cell>
          <cell r="F443">
            <v>22078</v>
          </cell>
          <cell r="G443">
            <v>13499</v>
          </cell>
          <cell r="J443">
            <v>4415.6000000000004</v>
          </cell>
          <cell r="K443">
            <v>2699.8</v>
          </cell>
          <cell r="L443">
            <v>3311.7</v>
          </cell>
          <cell r="M443">
            <v>2024.85</v>
          </cell>
          <cell r="P443">
            <v>3311.7</v>
          </cell>
          <cell r="Q443">
            <v>2024.85</v>
          </cell>
          <cell r="R443">
            <v>11039</v>
          </cell>
          <cell r="S443">
            <v>6749.5</v>
          </cell>
          <cell r="T443">
            <v>99351</v>
          </cell>
          <cell r="U443">
            <v>60745.5</v>
          </cell>
          <cell r="V443">
            <v>135.6</v>
          </cell>
          <cell r="W443">
            <v>147.94999999999999</v>
          </cell>
          <cell r="X443">
            <v>0.92300000000000004</v>
          </cell>
          <cell r="Y443">
            <v>0.92300000000000004</v>
          </cell>
          <cell r="Z443">
            <v>125.1588</v>
          </cell>
          <cell r="AA443">
            <v>136.55785</v>
          </cell>
          <cell r="AB443">
            <v>0.43</v>
          </cell>
          <cell r="AC443">
            <v>0.43</v>
          </cell>
          <cell r="AD443">
            <v>341.33380952837513</v>
          </cell>
          <cell r="AE443">
            <v>191.2783849482106</v>
          </cell>
          <cell r="AF443">
            <v>103.08281047756928</v>
          </cell>
          <cell r="AG443">
            <v>57.766072254359599</v>
          </cell>
          <cell r="AH443">
            <v>444.41662000594442</v>
          </cell>
          <cell r="AI443">
            <v>249.04445720257019</v>
          </cell>
          <cell r="AJ443">
            <v>693.46107720851455</v>
          </cell>
          <cell r="AK443">
            <v>46.72</v>
          </cell>
          <cell r="AL443">
            <v>2</v>
          </cell>
          <cell r="AM443">
            <v>46.72</v>
          </cell>
          <cell r="AN443">
            <v>13.838835523969639</v>
          </cell>
          <cell r="AO443">
            <v>1</v>
          </cell>
          <cell r="AP443">
            <v>13.838835523969639</v>
          </cell>
          <cell r="AQ443">
            <v>901.49940037106899</v>
          </cell>
          <cell r="AR443">
            <v>1655.5193131035533</v>
          </cell>
          <cell r="AS443">
            <v>413.87982827588831</v>
          </cell>
          <cell r="AT443">
            <v>2069</v>
          </cell>
        </row>
        <row r="444">
          <cell r="B444" t="str">
            <v>A16.01.017</v>
          </cell>
          <cell r="C444" t="str">
            <v>Удаление доброкачественных новообразований кожи</v>
          </cell>
          <cell r="D444" t="str">
            <v>Врач-хирург</v>
          </cell>
          <cell r="E444" t="str">
            <v>Медицинская сестра перевязочной</v>
          </cell>
          <cell r="F444">
            <v>22078</v>
          </cell>
          <cell r="G444">
            <v>13499</v>
          </cell>
          <cell r="J444">
            <v>4415.6000000000004</v>
          </cell>
          <cell r="K444">
            <v>2699.8</v>
          </cell>
          <cell r="L444">
            <v>3311.7</v>
          </cell>
          <cell r="M444">
            <v>2024.85</v>
          </cell>
          <cell r="P444">
            <v>3311.7</v>
          </cell>
          <cell r="Q444">
            <v>2024.85</v>
          </cell>
          <cell r="R444">
            <v>11039</v>
          </cell>
          <cell r="S444">
            <v>6749.5</v>
          </cell>
          <cell r="T444">
            <v>99351</v>
          </cell>
          <cell r="U444">
            <v>60745.5</v>
          </cell>
          <cell r="V444">
            <v>135.6</v>
          </cell>
          <cell r="W444">
            <v>147.94999999999999</v>
          </cell>
          <cell r="X444">
            <v>0.92300000000000004</v>
          </cell>
          <cell r="Y444">
            <v>0.92300000000000004</v>
          </cell>
          <cell r="Z444">
            <v>125.1588</v>
          </cell>
          <cell r="AA444">
            <v>136.55785</v>
          </cell>
          <cell r="AB444">
            <v>0.5</v>
          </cell>
          <cell r="AC444">
            <v>0.83333333333333337</v>
          </cell>
          <cell r="AD444">
            <v>396.89977852136644</v>
          </cell>
          <cell r="AE444">
            <v>370.69454447327638</v>
          </cell>
          <cell r="AF444">
            <v>119.86373311345267</v>
          </cell>
          <cell r="AG444">
            <v>111.94975243092946</v>
          </cell>
          <cell r="AH444">
            <v>516.76351163481911</v>
          </cell>
          <cell r="AI444">
            <v>482.64429690420582</v>
          </cell>
          <cell r="AJ444">
            <v>999.40780853902493</v>
          </cell>
          <cell r="AK444">
            <v>46.72</v>
          </cell>
          <cell r="AL444">
            <v>2</v>
          </cell>
          <cell r="AM444">
            <v>46.72</v>
          </cell>
          <cell r="AN444">
            <v>21.455558951890914</v>
          </cell>
          <cell r="AO444">
            <v>1</v>
          </cell>
          <cell r="AP444">
            <v>21.455558951890914</v>
          </cell>
          <cell r="AQ444">
            <v>1299.2301511007324</v>
          </cell>
          <cell r="AR444">
            <v>2366.8135185916481</v>
          </cell>
          <cell r="AS444">
            <v>591.70337964791202</v>
          </cell>
          <cell r="AT444">
            <v>2959</v>
          </cell>
        </row>
        <row r="445">
          <cell r="B445" t="str">
            <v>A16.01.016</v>
          </cell>
          <cell r="C445" t="str">
            <v>Удаление атеромы</v>
          </cell>
          <cell r="D445" t="str">
            <v>Врач-хирург</v>
          </cell>
          <cell r="E445" t="str">
            <v>Медицинская сестра перевязочной</v>
          </cell>
          <cell r="F445">
            <v>22078</v>
          </cell>
          <cell r="G445">
            <v>13499</v>
          </cell>
          <cell r="J445">
            <v>4415.6000000000004</v>
          </cell>
          <cell r="K445">
            <v>2699.8</v>
          </cell>
          <cell r="L445">
            <v>3311.7</v>
          </cell>
          <cell r="M445">
            <v>2024.85</v>
          </cell>
          <cell r="P445">
            <v>3311.7</v>
          </cell>
          <cell r="Q445">
            <v>2024.85</v>
          </cell>
          <cell r="R445">
            <v>11039</v>
          </cell>
          <cell r="S445">
            <v>6749.5</v>
          </cell>
          <cell r="T445">
            <v>99351</v>
          </cell>
          <cell r="U445">
            <v>60745.5</v>
          </cell>
          <cell r="V445">
            <v>135.6</v>
          </cell>
          <cell r="W445">
            <v>147.94999999999999</v>
          </cell>
          <cell r="X445">
            <v>0.92300000000000004</v>
          </cell>
          <cell r="Y445">
            <v>0.92300000000000004</v>
          </cell>
          <cell r="Z445">
            <v>125.1588</v>
          </cell>
          <cell r="AA445">
            <v>136.55785</v>
          </cell>
          <cell r="AB445">
            <v>0.5</v>
          </cell>
          <cell r="AC445">
            <v>0.33333333333333331</v>
          </cell>
          <cell r="AD445">
            <v>396.89977852136644</v>
          </cell>
          <cell r="AE445">
            <v>148.27781778931052</v>
          </cell>
          <cell r="AF445">
            <v>119.86373311345267</v>
          </cell>
          <cell r="AG445">
            <v>44.779900972371777</v>
          </cell>
          <cell r="AH445">
            <v>516.76351163481911</v>
          </cell>
          <cell r="AI445">
            <v>193.05771876168228</v>
          </cell>
          <cell r="AJ445">
            <v>709.82123039650139</v>
          </cell>
          <cell r="AK445">
            <v>46.72</v>
          </cell>
          <cell r="AL445">
            <v>2</v>
          </cell>
          <cell r="AM445">
            <v>46.72</v>
          </cell>
          <cell r="AN445">
            <v>13.409724344931819</v>
          </cell>
          <cell r="AO445">
            <v>1</v>
          </cell>
          <cell r="AP445">
            <v>13.409724344931819</v>
          </cell>
          <cell r="AQ445">
            <v>922.76759951545182</v>
          </cell>
          <cell r="AR445">
            <v>1692.718554256885</v>
          </cell>
          <cell r="AS445">
            <v>423.17963856422125</v>
          </cell>
          <cell r="AT445">
            <v>2116</v>
          </cell>
        </row>
        <row r="446">
          <cell r="B446" t="str">
            <v>A16.01.011</v>
          </cell>
          <cell r="C446" t="str">
            <v>Вскрытие фурункула (карбункула)</v>
          </cell>
          <cell r="D446" t="str">
            <v>Врач-хирург</v>
          </cell>
          <cell r="E446" t="str">
            <v>Медицинская сестра перевязочной</v>
          </cell>
          <cell r="F446">
            <v>22078</v>
          </cell>
          <cell r="G446">
            <v>13499</v>
          </cell>
          <cell r="J446">
            <v>4415.6000000000004</v>
          </cell>
          <cell r="K446">
            <v>2699.8</v>
          </cell>
          <cell r="L446">
            <v>3311.7</v>
          </cell>
          <cell r="M446">
            <v>2024.85</v>
          </cell>
          <cell r="P446">
            <v>3311.7</v>
          </cell>
          <cell r="Q446">
            <v>2024.85</v>
          </cell>
          <cell r="R446">
            <v>11039</v>
          </cell>
          <cell r="S446">
            <v>6749.5</v>
          </cell>
          <cell r="T446">
            <v>99351</v>
          </cell>
          <cell r="U446">
            <v>60745.5</v>
          </cell>
          <cell r="V446">
            <v>135.6</v>
          </cell>
          <cell r="W446">
            <v>147.94999999999999</v>
          </cell>
          <cell r="X446">
            <v>0.92300000000000004</v>
          </cell>
          <cell r="Y446">
            <v>0.92300000000000004</v>
          </cell>
          <cell r="Z446">
            <v>125.1588</v>
          </cell>
          <cell r="AA446">
            <v>136.55785</v>
          </cell>
          <cell r="AB446">
            <v>0.66666666666666663</v>
          </cell>
          <cell r="AC446">
            <v>0.66666666666666663</v>
          </cell>
          <cell r="AD446">
            <v>529.19970469515522</v>
          </cell>
          <cell r="AE446">
            <v>296.55563557862104</v>
          </cell>
          <cell r="AF446">
            <v>159.81831081793686</v>
          </cell>
          <cell r="AG446">
            <v>89.559801944743555</v>
          </cell>
          <cell r="AH446">
            <v>689.01801551309211</v>
          </cell>
          <cell r="AI446">
            <v>386.11543752336456</v>
          </cell>
          <cell r="AJ446">
            <v>1075.1334530364566</v>
          </cell>
          <cell r="AK446">
            <v>46.72</v>
          </cell>
          <cell r="AL446">
            <v>2</v>
          </cell>
          <cell r="AM446">
            <v>46.72</v>
          </cell>
          <cell r="AN446">
            <v>21.455558951890911</v>
          </cell>
          <cell r="AO446">
            <v>1</v>
          </cell>
          <cell r="AP446">
            <v>21.455558951890911</v>
          </cell>
          <cell r="AQ446">
            <v>1397.6734889473935</v>
          </cell>
          <cell r="AR446">
            <v>2540.982500935741</v>
          </cell>
          <cell r="AS446">
            <v>635.24562523393524</v>
          </cell>
          <cell r="AT446">
            <v>3176</v>
          </cell>
        </row>
        <row r="447">
          <cell r="B447" t="str">
            <v>A16.01.012</v>
          </cell>
          <cell r="C447" t="str">
            <v>Вскрытие и дренирование флегмоны (абсцесса)</v>
          </cell>
          <cell r="D447" t="str">
            <v>Врач-хирург</v>
          </cell>
          <cell r="E447" t="str">
            <v>Медицинская сестра перевязочной</v>
          </cell>
          <cell r="F447">
            <v>22078</v>
          </cell>
          <cell r="G447">
            <v>13499</v>
          </cell>
          <cell r="J447">
            <v>4415.6000000000004</v>
          </cell>
          <cell r="K447">
            <v>2699.8</v>
          </cell>
          <cell r="L447">
            <v>3311.7</v>
          </cell>
          <cell r="M447">
            <v>2024.85</v>
          </cell>
          <cell r="P447">
            <v>3311.7</v>
          </cell>
          <cell r="Q447">
            <v>2024.85</v>
          </cell>
          <cell r="R447">
            <v>11039</v>
          </cell>
          <cell r="S447">
            <v>6749.5</v>
          </cell>
          <cell r="T447">
            <v>99351</v>
          </cell>
          <cell r="U447">
            <v>60745.5</v>
          </cell>
          <cell r="V447">
            <v>135.6</v>
          </cell>
          <cell r="W447">
            <v>147.94999999999999</v>
          </cell>
          <cell r="X447">
            <v>0.92300000000000004</v>
          </cell>
          <cell r="Y447">
            <v>0.92300000000000004</v>
          </cell>
          <cell r="Z447">
            <v>125.1588</v>
          </cell>
          <cell r="AA447">
            <v>136.55785</v>
          </cell>
          <cell r="AB447">
            <v>2</v>
          </cell>
          <cell r="AC447">
            <v>1.5</v>
          </cell>
          <cell r="AD447">
            <v>1587.5991140854658</v>
          </cell>
          <cell r="AE447">
            <v>667.25018005189736</v>
          </cell>
          <cell r="AF447">
            <v>479.45493245381067</v>
          </cell>
          <cell r="AG447">
            <v>201.50955437567299</v>
          </cell>
          <cell r="AH447">
            <v>2067.0540465392764</v>
          </cell>
          <cell r="AI447">
            <v>868.75973442757038</v>
          </cell>
          <cell r="AJ447">
            <v>2935.8137809668469</v>
          </cell>
          <cell r="AK447">
            <v>46.72</v>
          </cell>
          <cell r="AL447">
            <v>2</v>
          </cell>
          <cell r="AM447">
            <v>46.72</v>
          </cell>
          <cell r="AN447">
            <v>56.320842248713646</v>
          </cell>
          <cell r="AO447">
            <v>1</v>
          </cell>
          <cell r="AP447">
            <v>56.320842248713646</v>
          </cell>
          <cell r="AQ447">
            <v>3816.5579152569012</v>
          </cell>
          <cell r="AR447">
            <v>6855.4125384724612</v>
          </cell>
          <cell r="AS447">
            <v>1713.8531346181153</v>
          </cell>
          <cell r="AT447">
            <v>8569</v>
          </cell>
        </row>
        <row r="448">
          <cell r="B448" t="str">
            <v>A16.01.012.001</v>
          </cell>
          <cell r="C448" t="str">
            <v>Вскрытие флегмоны (абсцесса) стопы (голени)</v>
          </cell>
          <cell r="D448" t="str">
            <v>Врач-хирург</v>
          </cell>
          <cell r="E448" t="str">
            <v>Медицинская сестра перевязочной</v>
          </cell>
          <cell r="F448">
            <v>22078</v>
          </cell>
          <cell r="G448">
            <v>13499</v>
          </cell>
          <cell r="J448">
            <v>4415.6000000000004</v>
          </cell>
          <cell r="K448">
            <v>2699.8</v>
          </cell>
          <cell r="L448">
            <v>3311.7</v>
          </cell>
          <cell r="M448">
            <v>2024.85</v>
          </cell>
          <cell r="P448">
            <v>3311.7</v>
          </cell>
          <cell r="Q448">
            <v>2024.85</v>
          </cell>
          <cell r="R448">
            <v>11039</v>
          </cell>
          <cell r="S448">
            <v>6749.5</v>
          </cell>
          <cell r="T448">
            <v>99351</v>
          </cell>
          <cell r="U448">
            <v>60745.5</v>
          </cell>
          <cell r="V448">
            <v>135.6</v>
          </cell>
          <cell r="W448">
            <v>147.94999999999999</v>
          </cell>
          <cell r="X448">
            <v>0.92300000000000004</v>
          </cell>
          <cell r="Y448">
            <v>0.92300000000000004</v>
          </cell>
          <cell r="Z448">
            <v>125.1588</v>
          </cell>
          <cell r="AA448">
            <v>136.55785</v>
          </cell>
          <cell r="AB448">
            <v>0.5</v>
          </cell>
          <cell r="AC448">
            <v>0.5</v>
          </cell>
          <cell r="AD448">
            <v>396.89977852136644</v>
          </cell>
          <cell r="AE448">
            <v>222.41672668396581</v>
          </cell>
          <cell r="AF448">
            <v>119.86373311345267</v>
          </cell>
          <cell r="AG448">
            <v>67.169851458557673</v>
          </cell>
          <cell r="AH448">
            <v>516.76351163481911</v>
          </cell>
          <cell r="AI448">
            <v>289.58657814252348</v>
          </cell>
          <cell r="AJ448">
            <v>806.35008977734265</v>
          </cell>
          <cell r="AK448">
            <v>46.72</v>
          </cell>
          <cell r="AL448">
            <v>2</v>
          </cell>
          <cell r="AM448">
            <v>46.72</v>
          </cell>
          <cell r="AN448">
            <v>16.091669213918184</v>
          </cell>
          <cell r="AO448">
            <v>1</v>
          </cell>
          <cell r="AP448">
            <v>16.091669213918184</v>
          </cell>
          <cell r="AQ448">
            <v>1048.2551167105455</v>
          </cell>
          <cell r="AR448">
            <v>1917.4168757018065</v>
          </cell>
          <cell r="AS448">
            <v>479.35421892545162</v>
          </cell>
          <cell r="AT448">
            <v>2397</v>
          </cell>
        </row>
        <row r="449">
          <cell r="B449" t="str">
            <v>A16.01.018</v>
          </cell>
          <cell r="C449" t="str">
            <v>Удаление доброкачественных новообразований подкожно-жировой клетчатки</v>
          </cell>
          <cell r="D449" t="str">
            <v>Врач-хирург</v>
          </cell>
          <cell r="E449" t="str">
            <v>Медицинская сестра перевязочной</v>
          </cell>
          <cell r="F449">
            <v>22078</v>
          </cell>
          <cell r="G449">
            <v>13499</v>
          </cell>
          <cell r="J449">
            <v>4415.6000000000004</v>
          </cell>
          <cell r="K449">
            <v>2699.8</v>
          </cell>
          <cell r="L449">
            <v>3311.7</v>
          </cell>
          <cell r="M449">
            <v>2024.85</v>
          </cell>
          <cell r="P449">
            <v>3311.7</v>
          </cell>
          <cell r="Q449">
            <v>2024.85</v>
          </cell>
          <cell r="R449">
            <v>11039</v>
          </cell>
          <cell r="S449">
            <v>6749.5</v>
          </cell>
          <cell r="T449">
            <v>99351</v>
          </cell>
          <cell r="U449">
            <v>60745.5</v>
          </cell>
          <cell r="V449">
            <v>135.6</v>
          </cell>
          <cell r="W449">
            <v>147.94999999999999</v>
          </cell>
          <cell r="X449">
            <v>0.92300000000000004</v>
          </cell>
          <cell r="Y449">
            <v>0.92300000000000004</v>
          </cell>
          <cell r="Z449">
            <v>125.1588</v>
          </cell>
          <cell r="AA449">
            <v>136.55785</v>
          </cell>
          <cell r="AB449">
            <v>7.5</v>
          </cell>
          <cell r="AC449">
            <v>3.5</v>
          </cell>
          <cell r="AD449">
            <v>5953.4966778204962</v>
          </cell>
          <cell r="AE449">
            <v>1556.9170867877606</v>
          </cell>
          <cell r="AF449">
            <v>1797.9559967017899</v>
          </cell>
          <cell r="AG449">
            <v>470.18896020990366</v>
          </cell>
          <cell r="AH449">
            <v>7751.4526745222865</v>
          </cell>
          <cell r="AI449">
            <v>2027.1060469976642</v>
          </cell>
          <cell r="AJ449">
            <v>9778.5587215199503</v>
          </cell>
          <cell r="AK449">
            <v>46.72</v>
          </cell>
          <cell r="AL449">
            <v>2</v>
          </cell>
          <cell r="AM449">
            <v>46.72</v>
          </cell>
          <cell r="AN449">
            <v>177.00836135310001</v>
          </cell>
          <cell r="AO449">
            <v>1</v>
          </cell>
          <cell r="AP449">
            <v>177.00836135310001</v>
          </cell>
          <cell r="AQ449">
            <v>12712.126337975937</v>
          </cell>
          <cell r="AR449">
            <v>22714.413420848985</v>
          </cell>
          <cell r="AS449">
            <v>5678.6033552122462</v>
          </cell>
          <cell r="AT449">
            <v>28393</v>
          </cell>
        </row>
        <row r="450">
          <cell r="B450" t="str">
            <v>A16.01.019</v>
          </cell>
          <cell r="C450" t="str">
            <v>Вскрытие инфильтрата (угревого элемента) кожи и подкожно-жировой клетчатки</v>
          </cell>
          <cell r="D450" t="str">
            <v>Врач-хирург</v>
          </cell>
          <cell r="E450" t="str">
            <v>Медицинская сестра перевязочной</v>
          </cell>
          <cell r="F450">
            <v>22078</v>
          </cell>
          <cell r="G450">
            <v>13499</v>
          </cell>
          <cell r="J450">
            <v>4415.6000000000004</v>
          </cell>
          <cell r="K450">
            <v>2699.8</v>
          </cell>
          <cell r="L450">
            <v>3311.7</v>
          </cell>
          <cell r="M450">
            <v>2024.85</v>
          </cell>
          <cell r="P450">
            <v>3311.7</v>
          </cell>
          <cell r="Q450">
            <v>2024.85</v>
          </cell>
          <cell r="R450">
            <v>11039</v>
          </cell>
          <cell r="S450">
            <v>6749.5</v>
          </cell>
          <cell r="T450">
            <v>99351</v>
          </cell>
          <cell r="U450">
            <v>60745.5</v>
          </cell>
          <cell r="V450">
            <v>135.6</v>
          </cell>
          <cell r="W450">
            <v>147.94999999999999</v>
          </cell>
          <cell r="X450">
            <v>0.92300000000000004</v>
          </cell>
          <cell r="Y450">
            <v>0.92300000000000004</v>
          </cell>
          <cell r="Z450">
            <v>125.1588</v>
          </cell>
          <cell r="AA450">
            <v>136.55785</v>
          </cell>
          <cell r="AB450">
            <v>0.5</v>
          </cell>
          <cell r="AC450">
            <v>0.5</v>
          </cell>
          <cell r="AD450">
            <v>396.89977852136644</v>
          </cell>
          <cell r="AE450">
            <v>222.41672668396581</v>
          </cell>
          <cell r="AF450">
            <v>119.86373311345267</v>
          </cell>
          <cell r="AG450">
            <v>67.169851458557673</v>
          </cell>
          <cell r="AH450">
            <v>516.76351163481911</v>
          </cell>
          <cell r="AI450">
            <v>289.58657814252348</v>
          </cell>
          <cell r="AJ450">
            <v>806.35008977734265</v>
          </cell>
          <cell r="AK450">
            <v>46.72</v>
          </cell>
          <cell r="AL450">
            <v>2</v>
          </cell>
          <cell r="AM450">
            <v>46.72</v>
          </cell>
          <cell r="AN450">
            <v>16.091669213918184</v>
          </cell>
          <cell r="AO450">
            <v>1</v>
          </cell>
          <cell r="AP450">
            <v>16.091669213918184</v>
          </cell>
          <cell r="AQ450">
            <v>1048.2551167105455</v>
          </cell>
          <cell r="AR450">
            <v>1917.4168757018065</v>
          </cell>
          <cell r="AS450">
            <v>479.35421892545162</v>
          </cell>
          <cell r="AT450">
            <v>2397</v>
          </cell>
        </row>
        <row r="451">
          <cell r="B451" t="str">
            <v>A16.01.020</v>
          </cell>
          <cell r="C451" t="str">
            <v>Удаление контагиозных моллюсков</v>
          </cell>
          <cell r="D451" t="str">
            <v>Врач-хирург</v>
          </cell>
          <cell r="E451" t="str">
            <v>Медицинская сестра перевязочной</v>
          </cell>
          <cell r="F451">
            <v>22078</v>
          </cell>
          <cell r="G451">
            <v>13499</v>
          </cell>
          <cell r="J451">
            <v>4415.6000000000004</v>
          </cell>
          <cell r="K451">
            <v>2699.8</v>
          </cell>
          <cell r="L451">
            <v>3311.7</v>
          </cell>
          <cell r="M451">
            <v>2024.85</v>
          </cell>
          <cell r="P451">
            <v>3311.7</v>
          </cell>
          <cell r="Q451">
            <v>2024.85</v>
          </cell>
          <cell r="R451">
            <v>11039</v>
          </cell>
          <cell r="S451">
            <v>6749.5</v>
          </cell>
          <cell r="T451">
            <v>99351</v>
          </cell>
          <cell r="U451">
            <v>60745.5</v>
          </cell>
          <cell r="V451">
            <v>135.6</v>
          </cell>
          <cell r="W451">
            <v>147.94999999999999</v>
          </cell>
          <cell r="X451">
            <v>0.92300000000000004</v>
          </cell>
          <cell r="Y451">
            <v>0.92300000000000004</v>
          </cell>
          <cell r="Z451">
            <v>125.1588</v>
          </cell>
          <cell r="AA451">
            <v>136.55785</v>
          </cell>
          <cell r="AB451">
            <v>0.5</v>
          </cell>
          <cell r="AC451">
            <v>0.5</v>
          </cell>
          <cell r="AD451">
            <v>396.89977852136644</v>
          </cell>
          <cell r="AE451">
            <v>222.41672668396581</v>
          </cell>
          <cell r="AF451">
            <v>119.86373311345267</v>
          </cell>
          <cell r="AG451">
            <v>67.169851458557673</v>
          </cell>
          <cell r="AH451">
            <v>516.76351163481911</v>
          </cell>
          <cell r="AI451">
            <v>289.58657814252348</v>
          </cell>
          <cell r="AJ451">
            <v>806.35008977734265</v>
          </cell>
          <cell r="AK451">
            <v>46.72</v>
          </cell>
          <cell r="AL451">
            <v>2</v>
          </cell>
          <cell r="AM451">
            <v>46.72</v>
          </cell>
          <cell r="AN451">
            <v>16.091669213918184</v>
          </cell>
          <cell r="AO451">
            <v>1</v>
          </cell>
          <cell r="AP451">
            <v>16.091669213918184</v>
          </cell>
          <cell r="AQ451">
            <v>1048.2551167105455</v>
          </cell>
          <cell r="AR451">
            <v>1917.4168757018065</v>
          </cell>
          <cell r="AS451">
            <v>479.35421892545162</v>
          </cell>
          <cell r="AT451">
            <v>2397</v>
          </cell>
        </row>
        <row r="452">
          <cell r="B452" t="str">
            <v>A16.01.002</v>
          </cell>
          <cell r="C452" t="str">
            <v>Вскрытие панариция</v>
          </cell>
          <cell r="D452" t="str">
            <v>Врач-хирург</v>
          </cell>
          <cell r="E452" t="str">
            <v>Медицинская сестра перевязочной</v>
          </cell>
          <cell r="F452">
            <v>22078</v>
          </cell>
          <cell r="G452">
            <v>13499</v>
          </cell>
          <cell r="J452">
            <v>4415.6000000000004</v>
          </cell>
          <cell r="K452">
            <v>2699.8</v>
          </cell>
          <cell r="L452">
            <v>3311.7</v>
          </cell>
          <cell r="M452">
            <v>2024.85</v>
          </cell>
          <cell r="P452">
            <v>3311.7</v>
          </cell>
          <cell r="Q452">
            <v>2024.85</v>
          </cell>
          <cell r="R452">
            <v>11039</v>
          </cell>
          <cell r="S452">
            <v>6749.5</v>
          </cell>
          <cell r="T452">
            <v>99351</v>
          </cell>
          <cell r="U452">
            <v>60745.5</v>
          </cell>
          <cell r="V452">
            <v>135.6</v>
          </cell>
          <cell r="W452">
            <v>147.94999999999999</v>
          </cell>
          <cell r="X452">
            <v>0.92300000000000004</v>
          </cell>
          <cell r="Y452">
            <v>0.92300000000000004</v>
          </cell>
          <cell r="Z452">
            <v>125.1588</v>
          </cell>
          <cell r="AA452">
            <v>136.55785</v>
          </cell>
          <cell r="AB452">
            <v>0.5</v>
          </cell>
          <cell r="AC452">
            <v>0.83333333333333337</v>
          </cell>
          <cell r="AD452">
            <v>396.89977852136644</v>
          </cell>
          <cell r="AE452">
            <v>370.69454447327638</v>
          </cell>
          <cell r="AF452">
            <v>119.86373311345267</v>
          </cell>
          <cell r="AG452">
            <v>111.94975243092946</v>
          </cell>
          <cell r="AH452">
            <v>516.76351163481911</v>
          </cell>
          <cell r="AI452">
            <v>482.64429690420582</v>
          </cell>
          <cell r="AJ452">
            <v>999.40780853902493</v>
          </cell>
          <cell r="AK452">
            <v>46.72</v>
          </cell>
          <cell r="AL452">
            <v>2</v>
          </cell>
          <cell r="AM452">
            <v>46.72</v>
          </cell>
          <cell r="AN452">
            <v>21.455558951890914</v>
          </cell>
          <cell r="AO452">
            <v>1</v>
          </cell>
          <cell r="AP452">
            <v>21.455558951890914</v>
          </cell>
          <cell r="AQ452">
            <v>1299.2301511007324</v>
          </cell>
          <cell r="AR452">
            <v>2366.8135185916481</v>
          </cell>
          <cell r="AS452">
            <v>591.70337964791202</v>
          </cell>
          <cell r="AT452">
            <v>2959</v>
          </cell>
        </row>
        <row r="453">
          <cell r="B453" t="str">
            <v>B03.027.013</v>
          </cell>
          <cell r="C453" t="str">
            <v>Комплекс исследований для диагностики злокачественных новообразований прямой кишки</v>
          </cell>
          <cell r="D453" t="str">
            <v>Врач-хирург</v>
          </cell>
          <cell r="E453" t="str">
            <v>Медицинская сестра перевязочной</v>
          </cell>
          <cell r="F453">
            <v>22078</v>
          </cell>
          <cell r="G453">
            <v>13499</v>
          </cell>
          <cell r="J453">
            <v>4415.6000000000004</v>
          </cell>
          <cell r="K453">
            <v>2699.8</v>
          </cell>
          <cell r="L453">
            <v>3311.7</v>
          </cell>
          <cell r="M453">
            <v>2024.85</v>
          </cell>
          <cell r="P453">
            <v>3311.7</v>
          </cell>
          <cell r="Q453">
            <v>2024.85</v>
          </cell>
          <cell r="R453">
            <v>11039</v>
          </cell>
          <cell r="S453">
            <v>6749.5</v>
          </cell>
          <cell r="T453">
            <v>99351</v>
          </cell>
          <cell r="U453">
            <v>60745.5</v>
          </cell>
          <cell r="V453">
            <v>135.6</v>
          </cell>
          <cell r="W453">
            <v>147.94999999999999</v>
          </cell>
          <cell r="X453">
            <v>0.92300000000000004</v>
          </cell>
          <cell r="Y453">
            <v>0.92300000000000004</v>
          </cell>
          <cell r="Z453">
            <v>125.1588</v>
          </cell>
          <cell r="AA453">
            <v>136.55785</v>
          </cell>
          <cell r="AB453">
            <v>0.5</v>
          </cell>
          <cell r="AC453">
            <v>0.5</v>
          </cell>
          <cell r="AD453">
            <v>396.89977852136644</v>
          </cell>
          <cell r="AE453">
            <v>222.41672668396581</v>
          </cell>
          <cell r="AF453">
            <v>119.86373311345267</v>
          </cell>
          <cell r="AG453">
            <v>67.169851458557673</v>
          </cell>
          <cell r="AH453">
            <v>516.76351163481911</v>
          </cell>
          <cell r="AI453">
            <v>289.58657814252348</v>
          </cell>
          <cell r="AJ453">
            <v>806.35008977734265</v>
          </cell>
          <cell r="AK453">
            <v>46.72</v>
          </cell>
          <cell r="AL453">
            <v>2</v>
          </cell>
          <cell r="AM453">
            <v>46.72</v>
          </cell>
          <cell r="AN453">
            <v>16.091669213918184</v>
          </cell>
          <cell r="AO453">
            <v>1</v>
          </cell>
          <cell r="AP453">
            <v>16.091669213918184</v>
          </cell>
          <cell r="AQ453">
            <v>1048.2551167105455</v>
          </cell>
          <cell r="AR453">
            <v>1917.4168757018065</v>
          </cell>
          <cell r="AS453">
            <v>479.35421892545162</v>
          </cell>
          <cell r="AT453">
            <v>2397</v>
          </cell>
        </row>
        <row r="454">
          <cell r="B454" t="str">
            <v>A03.19.001</v>
          </cell>
          <cell r="C454" t="str">
            <v>Аноскопия</v>
          </cell>
          <cell r="D454" t="str">
            <v>Врач-хирург</v>
          </cell>
          <cell r="E454" t="str">
            <v>Медицинская сестра перевязочной</v>
          </cell>
          <cell r="F454">
            <v>22078</v>
          </cell>
          <cell r="G454">
            <v>13499</v>
          </cell>
          <cell r="J454">
            <v>4415.6000000000004</v>
          </cell>
          <cell r="K454">
            <v>2699.8</v>
          </cell>
          <cell r="L454">
            <v>3311.7</v>
          </cell>
          <cell r="M454">
            <v>2024.85</v>
          </cell>
          <cell r="P454">
            <v>3311.7</v>
          </cell>
          <cell r="Q454">
            <v>2024.85</v>
          </cell>
          <cell r="R454">
            <v>11039</v>
          </cell>
          <cell r="S454">
            <v>6749.5</v>
          </cell>
          <cell r="T454">
            <v>99351</v>
          </cell>
          <cell r="U454">
            <v>60745.5</v>
          </cell>
          <cell r="V454">
            <v>135.6</v>
          </cell>
          <cell r="W454">
            <v>147.94999999999999</v>
          </cell>
          <cell r="X454">
            <v>0.92300000000000004</v>
          </cell>
          <cell r="Y454">
            <v>0.92300000000000004</v>
          </cell>
          <cell r="Z454">
            <v>125.1588</v>
          </cell>
          <cell r="AA454">
            <v>136.55785</v>
          </cell>
          <cell r="AB454">
            <v>0.33333333333333331</v>
          </cell>
          <cell r="AC454">
            <v>0.33333333333333331</v>
          </cell>
          <cell r="AD454">
            <v>264.59985234757761</v>
          </cell>
          <cell r="AE454">
            <v>148.27781778931052</v>
          </cell>
          <cell r="AF454">
            <v>79.909155408968431</v>
          </cell>
          <cell r="AG454">
            <v>44.779900972371777</v>
          </cell>
          <cell r="AH454">
            <v>344.50900775654605</v>
          </cell>
          <cell r="AI454">
            <v>193.05771876168228</v>
          </cell>
          <cell r="AJ454">
            <v>537.56672651822828</v>
          </cell>
          <cell r="AK454">
            <v>46.72</v>
          </cell>
          <cell r="AL454">
            <v>2</v>
          </cell>
          <cell r="AM454">
            <v>46.72</v>
          </cell>
          <cell r="AN454">
            <v>10.727779475945455</v>
          </cell>
          <cell r="AO454">
            <v>1</v>
          </cell>
          <cell r="AP454">
            <v>10.727779475945455</v>
          </cell>
          <cell r="AQ454">
            <v>698.83674447369674</v>
          </cell>
          <cell r="AR454">
            <v>1293.8512504678706</v>
          </cell>
          <cell r="AS454">
            <v>323.46281261696765</v>
          </cell>
          <cell r="AT454">
            <v>1617</v>
          </cell>
        </row>
        <row r="455">
          <cell r="B455" t="str">
            <v>A03.19.002</v>
          </cell>
          <cell r="C455" t="str">
            <v>Ректороманоскопия</v>
          </cell>
          <cell r="D455" t="str">
            <v>Врач-хирург</v>
          </cell>
          <cell r="E455" t="str">
            <v>Медицинская сестра перевязочной</v>
          </cell>
          <cell r="F455">
            <v>22078</v>
          </cell>
          <cell r="G455">
            <v>13499</v>
          </cell>
          <cell r="J455">
            <v>4415.6000000000004</v>
          </cell>
          <cell r="K455">
            <v>2699.8</v>
          </cell>
          <cell r="L455">
            <v>3311.7</v>
          </cell>
          <cell r="M455">
            <v>2024.85</v>
          </cell>
          <cell r="P455">
            <v>3311.7</v>
          </cell>
          <cell r="Q455">
            <v>2024.85</v>
          </cell>
          <cell r="R455">
            <v>11039</v>
          </cell>
          <cell r="S455">
            <v>6749.5</v>
          </cell>
          <cell r="T455">
            <v>99351</v>
          </cell>
          <cell r="U455">
            <v>60745.5</v>
          </cell>
          <cell r="V455">
            <v>135.6</v>
          </cell>
          <cell r="W455">
            <v>147.94999999999999</v>
          </cell>
          <cell r="X455">
            <v>0.92300000000000004</v>
          </cell>
          <cell r="Y455">
            <v>0.92300000000000004</v>
          </cell>
          <cell r="Z455">
            <v>125.1588</v>
          </cell>
          <cell r="AA455">
            <v>136.55785</v>
          </cell>
          <cell r="AB455">
            <v>0.5</v>
          </cell>
          <cell r="AC455">
            <v>0.5</v>
          </cell>
          <cell r="AD455">
            <v>396.89977852136644</v>
          </cell>
          <cell r="AE455">
            <v>222.41672668396581</v>
          </cell>
          <cell r="AF455">
            <v>119.86373311345267</v>
          </cell>
          <cell r="AG455">
            <v>67.169851458557673</v>
          </cell>
          <cell r="AH455">
            <v>516.76351163481911</v>
          </cell>
          <cell r="AI455">
            <v>289.58657814252348</v>
          </cell>
          <cell r="AJ455">
            <v>806.35008977734265</v>
          </cell>
          <cell r="AK455">
            <v>46.72</v>
          </cell>
          <cell r="AL455">
            <v>2</v>
          </cell>
          <cell r="AM455">
            <v>46.72</v>
          </cell>
          <cell r="AN455">
            <v>16.091669213918184</v>
          </cell>
          <cell r="AO455">
            <v>1</v>
          </cell>
          <cell r="AP455">
            <v>16.091669213918184</v>
          </cell>
          <cell r="AQ455">
            <v>1048.2551167105455</v>
          </cell>
          <cell r="AR455">
            <v>1917.4168757018065</v>
          </cell>
          <cell r="AS455">
            <v>479.35421892545162</v>
          </cell>
          <cell r="AT455">
            <v>2397</v>
          </cell>
        </row>
        <row r="456">
          <cell r="B456" t="str">
            <v>A03.19.003</v>
          </cell>
          <cell r="C456" t="str">
            <v>Сигмоскопия</v>
          </cell>
          <cell r="D456" t="str">
            <v>Врач-хирург</v>
          </cell>
          <cell r="E456" t="str">
            <v>Медицинская сестра перевязочной</v>
          </cell>
          <cell r="F456">
            <v>22078</v>
          </cell>
          <cell r="G456">
            <v>13499</v>
          </cell>
          <cell r="J456">
            <v>4415.6000000000004</v>
          </cell>
          <cell r="K456">
            <v>2699.8</v>
          </cell>
          <cell r="L456">
            <v>3311.7</v>
          </cell>
          <cell r="M456">
            <v>2024.85</v>
          </cell>
          <cell r="P456">
            <v>3311.7</v>
          </cell>
          <cell r="Q456">
            <v>2024.85</v>
          </cell>
          <cell r="R456">
            <v>11039</v>
          </cell>
          <cell r="S456">
            <v>6749.5</v>
          </cell>
          <cell r="T456">
            <v>99351</v>
          </cell>
          <cell r="U456">
            <v>60745.5</v>
          </cell>
          <cell r="V456">
            <v>135.6</v>
          </cell>
          <cell r="W456">
            <v>147.94999999999999</v>
          </cell>
          <cell r="X456">
            <v>0.92300000000000004</v>
          </cell>
          <cell r="Y456">
            <v>0.92300000000000004</v>
          </cell>
          <cell r="Z456">
            <v>125.1588</v>
          </cell>
          <cell r="AA456">
            <v>136.55785</v>
          </cell>
          <cell r="AB456">
            <v>0.5</v>
          </cell>
          <cell r="AC456">
            <v>0.5</v>
          </cell>
          <cell r="AD456">
            <v>396.89977852136644</v>
          </cell>
          <cell r="AE456">
            <v>222.41672668396581</v>
          </cell>
          <cell r="AF456">
            <v>119.86373311345267</v>
          </cell>
          <cell r="AG456">
            <v>67.169851458557673</v>
          </cell>
          <cell r="AH456">
            <v>516.76351163481911</v>
          </cell>
          <cell r="AI456">
            <v>289.58657814252348</v>
          </cell>
          <cell r="AJ456">
            <v>806.35008977734265</v>
          </cell>
          <cell r="AK456">
            <v>46.72</v>
          </cell>
          <cell r="AL456">
            <v>2</v>
          </cell>
          <cell r="AM456">
            <v>46.72</v>
          </cell>
          <cell r="AN456">
            <v>16.091669213918184</v>
          </cell>
          <cell r="AO456">
            <v>1</v>
          </cell>
          <cell r="AP456">
            <v>16.091669213918184</v>
          </cell>
          <cell r="AQ456">
            <v>1048.2551167105455</v>
          </cell>
          <cell r="AR456">
            <v>1917.4168757018065</v>
          </cell>
          <cell r="AS456">
            <v>479.35421892545162</v>
          </cell>
          <cell r="AT456">
            <v>2397</v>
          </cell>
        </row>
        <row r="457">
          <cell r="B457" t="str">
            <v>A03.19.004</v>
          </cell>
          <cell r="C457" t="str">
            <v>Ректосигмоидоскопия</v>
          </cell>
          <cell r="D457" t="str">
            <v>Врач-хирург</v>
          </cell>
          <cell r="E457" t="str">
            <v>Медицинская сестра перевязочной</v>
          </cell>
          <cell r="F457">
            <v>22078</v>
          </cell>
          <cell r="G457">
            <v>13499</v>
          </cell>
          <cell r="J457">
            <v>4415.6000000000004</v>
          </cell>
          <cell r="K457">
            <v>2699.8</v>
          </cell>
          <cell r="L457">
            <v>3311.7</v>
          </cell>
          <cell r="M457">
            <v>2024.85</v>
          </cell>
          <cell r="P457">
            <v>3311.7</v>
          </cell>
          <cell r="Q457">
            <v>2024.85</v>
          </cell>
          <cell r="R457">
            <v>11039</v>
          </cell>
          <cell r="S457">
            <v>6749.5</v>
          </cell>
          <cell r="T457">
            <v>99351</v>
          </cell>
          <cell r="U457">
            <v>60745.5</v>
          </cell>
          <cell r="V457">
            <v>135.6</v>
          </cell>
          <cell r="W457">
            <v>147.94999999999999</v>
          </cell>
          <cell r="X457">
            <v>0.92300000000000004</v>
          </cell>
          <cell r="Y457">
            <v>0.92300000000000004</v>
          </cell>
          <cell r="Z457">
            <v>125.1588</v>
          </cell>
          <cell r="AA457">
            <v>136.55785</v>
          </cell>
          <cell r="AB457">
            <v>0.5</v>
          </cell>
          <cell r="AC457">
            <v>0.5</v>
          </cell>
          <cell r="AD457">
            <v>396.89977852136644</v>
          </cell>
          <cell r="AE457">
            <v>222.41672668396581</v>
          </cell>
          <cell r="AF457">
            <v>119.86373311345267</v>
          </cell>
          <cell r="AG457">
            <v>67.169851458557673</v>
          </cell>
          <cell r="AH457">
            <v>516.76351163481911</v>
          </cell>
          <cell r="AI457">
            <v>289.58657814252348</v>
          </cell>
          <cell r="AJ457">
            <v>806.35008977734265</v>
          </cell>
          <cell r="AK457">
            <v>46.72</v>
          </cell>
          <cell r="AL457">
            <v>2</v>
          </cell>
          <cell r="AM457">
            <v>46.72</v>
          </cell>
          <cell r="AN457">
            <v>16.091669213918184</v>
          </cell>
          <cell r="AO457">
            <v>1</v>
          </cell>
          <cell r="AP457">
            <v>16.091669213918184</v>
          </cell>
          <cell r="AQ457">
            <v>1048.2551167105455</v>
          </cell>
          <cell r="AR457">
            <v>1917.4168757018065</v>
          </cell>
          <cell r="AS457">
            <v>479.35421892545162</v>
          </cell>
          <cell r="AT457">
            <v>2397</v>
          </cell>
        </row>
        <row r="458">
          <cell r="B458" t="str">
            <v>A01.19.002</v>
          </cell>
          <cell r="C458" t="str">
            <v>Визуальное исследование при патологии сигмовидной и прямой кишки</v>
          </cell>
          <cell r="D458" t="str">
            <v>Врач-хирург</v>
          </cell>
          <cell r="E458" t="str">
            <v>Медицинская сестра перевязочной</v>
          </cell>
          <cell r="F458">
            <v>22078</v>
          </cell>
          <cell r="G458">
            <v>13499</v>
          </cell>
          <cell r="J458">
            <v>4415.6000000000004</v>
          </cell>
          <cell r="K458">
            <v>2699.8</v>
          </cell>
          <cell r="L458">
            <v>3311.7</v>
          </cell>
          <cell r="M458">
            <v>2024.85</v>
          </cell>
          <cell r="P458">
            <v>3311.7</v>
          </cell>
          <cell r="Q458">
            <v>2024.85</v>
          </cell>
          <cell r="R458">
            <v>11039</v>
          </cell>
          <cell r="S458">
            <v>6749.5</v>
          </cell>
          <cell r="T458">
            <v>99351</v>
          </cell>
          <cell r="U458">
            <v>60745.5</v>
          </cell>
          <cell r="V458">
            <v>135.6</v>
          </cell>
          <cell r="W458">
            <v>147.94999999999999</v>
          </cell>
          <cell r="X458">
            <v>0.92300000000000004</v>
          </cell>
          <cell r="Y458">
            <v>0.92300000000000004</v>
          </cell>
          <cell r="Z458">
            <v>125.1588</v>
          </cell>
          <cell r="AA458">
            <v>136.55785</v>
          </cell>
          <cell r="AB458">
            <v>0.05</v>
          </cell>
          <cell r="AC458">
            <v>0</v>
          </cell>
          <cell r="AD458">
            <v>39.68997785213665</v>
          </cell>
          <cell r="AE458">
            <v>0</v>
          </cell>
          <cell r="AF458">
            <v>11.986373311345268</v>
          </cell>
          <cell r="AG458">
            <v>0</v>
          </cell>
          <cell r="AH458">
            <v>51.676351163481918</v>
          </cell>
          <cell r="AI458">
            <v>0</v>
          </cell>
          <cell r="AJ458">
            <v>51.676351163481918</v>
          </cell>
          <cell r="AK458">
            <v>46.72</v>
          </cell>
          <cell r="AL458">
            <v>2</v>
          </cell>
          <cell r="AM458">
            <v>46.72</v>
          </cell>
          <cell r="AN458">
            <v>0.80458346069590925</v>
          </cell>
          <cell r="AO458">
            <v>1</v>
          </cell>
          <cell r="AP458">
            <v>0.80458346069590925</v>
          </cell>
          <cell r="AQ458">
            <v>67.179256512526493</v>
          </cell>
          <cell r="AR458">
            <v>166.3801911367043</v>
          </cell>
          <cell r="AS458">
            <v>41.595047784176074</v>
          </cell>
          <cell r="AT458">
            <v>208</v>
          </cell>
        </row>
        <row r="459">
          <cell r="B459" t="str">
            <v>A01.19.004</v>
          </cell>
          <cell r="C459" t="str">
            <v>Трансректальное пальцевое исследование</v>
          </cell>
          <cell r="D459" t="str">
            <v>Врач-хирург</v>
          </cell>
          <cell r="E459" t="str">
            <v>Медицинская сестра перевязочной</v>
          </cell>
          <cell r="F459">
            <v>22078</v>
          </cell>
          <cell r="G459">
            <v>13499</v>
          </cell>
          <cell r="J459">
            <v>4415.6000000000004</v>
          </cell>
          <cell r="K459">
            <v>2699.8</v>
          </cell>
          <cell r="L459">
            <v>3311.7</v>
          </cell>
          <cell r="M459">
            <v>2024.85</v>
          </cell>
          <cell r="P459">
            <v>3311.7</v>
          </cell>
          <cell r="Q459">
            <v>2024.85</v>
          </cell>
          <cell r="R459">
            <v>11039</v>
          </cell>
          <cell r="S459">
            <v>6749.5</v>
          </cell>
          <cell r="T459">
            <v>99351</v>
          </cell>
          <cell r="U459">
            <v>60745.5</v>
          </cell>
          <cell r="V459">
            <v>135.6</v>
          </cell>
          <cell r="W459">
            <v>147.94999999999999</v>
          </cell>
          <cell r="X459">
            <v>0.92300000000000004</v>
          </cell>
          <cell r="Y459">
            <v>0.92300000000000004</v>
          </cell>
          <cell r="Z459">
            <v>125.1588</v>
          </cell>
          <cell r="AA459">
            <v>136.55785</v>
          </cell>
          <cell r="AB459">
            <v>0.17</v>
          </cell>
          <cell r="AC459">
            <v>0.17</v>
          </cell>
          <cell r="AD459">
            <v>134.94592469726459</v>
          </cell>
          <cell r="AE459">
            <v>75.621687072548383</v>
          </cell>
          <cell r="AF459">
            <v>40.753669258573908</v>
          </cell>
          <cell r="AG459">
            <v>22.837749495909613</v>
          </cell>
          <cell r="AH459">
            <v>175.69959395583851</v>
          </cell>
          <cell r="AI459">
            <v>98.459436568457988</v>
          </cell>
          <cell r="AJ459">
            <v>274.1590305242965</v>
          </cell>
          <cell r="AK459">
            <v>46.72</v>
          </cell>
          <cell r="AL459">
            <v>2</v>
          </cell>
          <cell r="AM459">
            <v>46.72</v>
          </cell>
          <cell r="AN459">
            <v>5.4711675327321831</v>
          </cell>
          <cell r="AO459">
            <v>1</v>
          </cell>
          <cell r="AP459">
            <v>5.4711675327321831</v>
          </cell>
          <cell r="AQ459">
            <v>356.40673968158546</v>
          </cell>
          <cell r="AR459">
            <v>682.75693773861417</v>
          </cell>
          <cell r="AS459">
            <v>170.68923443465354</v>
          </cell>
          <cell r="AT459">
            <v>853</v>
          </cell>
        </row>
        <row r="460">
          <cell r="B460" t="str">
            <v>A16.01.028</v>
          </cell>
          <cell r="C460" t="str">
            <v>Удаление мозоли</v>
          </cell>
          <cell r="D460" t="str">
            <v>Врач-хирург</v>
          </cell>
          <cell r="E460" t="str">
            <v>Медицинская сестра перевязочной</v>
          </cell>
          <cell r="F460">
            <v>22078</v>
          </cell>
          <cell r="G460">
            <v>13499</v>
          </cell>
          <cell r="J460">
            <v>4415.6000000000004</v>
          </cell>
          <cell r="K460">
            <v>2699.8</v>
          </cell>
          <cell r="L460">
            <v>3311.7</v>
          </cell>
          <cell r="M460">
            <v>2024.85</v>
          </cell>
          <cell r="P460">
            <v>3311.7</v>
          </cell>
          <cell r="Q460">
            <v>2024.85</v>
          </cell>
          <cell r="R460">
            <v>11039</v>
          </cell>
          <cell r="S460">
            <v>6749.5</v>
          </cell>
          <cell r="T460">
            <v>99351</v>
          </cell>
          <cell r="U460">
            <v>60745.5</v>
          </cell>
          <cell r="V460">
            <v>135.6</v>
          </cell>
          <cell r="W460">
            <v>147.94999999999999</v>
          </cell>
          <cell r="X460">
            <v>0.92300000000000004</v>
          </cell>
          <cell r="Y460">
            <v>0.92300000000000004</v>
          </cell>
          <cell r="Z460">
            <v>125.1588</v>
          </cell>
          <cell r="AA460">
            <v>136.55785</v>
          </cell>
          <cell r="AB460">
            <v>0.25</v>
          </cell>
          <cell r="AC460">
            <v>0.25</v>
          </cell>
          <cell r="AD460">
            <v>198.44988926068322</v>
          </cell>
          <cell r="AE460">
            <v>111.2083633419829</v>
          </cell>
          <cell r="AF460">
            <v>59.931866556726334</v>
          </cell>
          <cell r="AG460">
            <v>33.584925729278837</v>
          </cell>
          <cell r="AH460">
            <v>258.38175581740956</v>
          </cell>
          <cell r="AI460">
            <v>144.79328907126174</v>
          </cell>
          <cell r="AJ460">
            <v>403.17504488867132</v>
          </cell>
          <cell r="AK460">
            <v>46.72</v>
          </cell>
          <cell r="AL460">
            <v>2</v>
          </cell>
          <cell r="AM460">
            <v>46.72</v>
          </cell>
          <cell r="AN460">
            <v>8.045834606959092</v>
          </cell>
          <cell r="AO460">
            <v>1</v>
          </cell>
          <cell r="AP460">
            <v>8.045834606959092</v>
          </cell>
          <cell r="AQ460">
            <v>524.12755835527275</v>
          </cell>
          <cell r="AR460">
            <v>982.06843785090314</v>
          </cell>
          <cell r="AS460">
            <v>245.51710946272578</v>
          </cell>
          <cell r="AT460">
            <v>1228</v>
          </cell>
        </row>
        <row r="461">
          <cell r="B461" t="str">
            <v>A16.01.027</v>
          </cell>
          <cell r="C461" t="str">
            <v>Удаление ногтевых пластинок</v>
          </cell>
          <cell r="D461" t="str">
            <v>Врач-хирург</v>
          </cell>
          <cell r="E461" t="str">
            <v>Медицинская сестра перевязочной</v>
          </cell>
          <cell r="F461">
            <v>22078</v>
          </cell>
          <cell r="G461">
            <v>13499</v>
          </cell>
          <cell r="J461">
            <v>4415.6000000000004</v>
          </cell>
          <cell r="K461">
            <v>2699.8</v>
          </cell>
          <cell r="L461">
            <v>3311.7</v>
          </cell>
          <cell r="M461">
            <v>2024.85</v>
          </cell>
          <cell r="P461">
            <v>3311.7</v>
          </cell>
          <cell r="Q461">
            <v>2024.85</v>
          </cell>
          <cell r="R461">
            <v>11039</v>
          </cell>
          <cell r="S461">
            <v>6749.5</v>
          </cell>
          <cell r="T461">
            <v>99351</v>
          </cell>
          <cell r="U461">
            <v>60745.5</v>
          </cell>
          <cell r="V461">
            <v>135.6</v>
          </cell>
          <cell r="W461">
            <v>147.94999999999999</v>
          </cell>
          <cell r="X461">
            <v>0.92300000000000004</v>
          </cell>
          <cell r="Y461">
            <v>0.92300000000000004</v>
          </cell>
          <cell r="Z461">
            <v>125.1588</v>
          </cell>
          <cell r="AA461">
            <v>136.55785</v>
          </cell>
          <cell r="AB461">
            <v>0.5</v>
          </cell>
          <cell r="AC461">
            <v>0.5</v>
          </cell>
          <cell r="AD461">
            <v>396.89977852136644</v>
          </cell>
          <cell r="AE461">
            <v>222.41672668396581</v>
          </cell>
          <cell r="AF461">
            <v>119.86373311345267</v>
          </cell>
          <cell r="AG461">
            <v>67.169851458557673</v>
          </cell>
          <cell r="AH461">
            <v>516.76351163481911</v>
          </cell>
          <cell r="AI461">
            <v>289.58657814252348</v>
          </cell>
          <cell r="AJ461">
            <v>806.35008977734265</v>
          </cell>
          <cell r="AK461">
            <v>46.72</v>
          </cell>
          <cell r="AL461">
            <v>2</v>
          </cell>
          <cell r="AM461">
            <v>46.72</v>
          </cell>
          <cell r="AN461">
            <v>16.091669213918184</v>
          </cell>
          <cell r="AO461">
            <v>1</v>
          </cell>
          <cell r="AP461">
            <v>16.091669213918184</v>
          </cell>
          <cell r="AQ461">
            <v>1048.2551167105455</v>
          </cell>
          <cell r="AR461">
            <v>1917.4168757018065</v>
          </cell>
          <cell r="AS461">
            <v>479.35421892545162</v>
          </cell>
          <cell r="AT461">
            <v>2397</v>
          </cell>
        </row>
        <row r="462">
          <cell r="B462" t="str">
            <v>A16.01.004</v>
          </cell>
          <cell r="C462" t="str">
            <v>Хирургическая обработка раны или инфицированной ткани</v>
          </cell>
          <cell r="D462" t="str">
            <v>Врач-хирург</v>
          </cell>
          <cell r="E462" t="str">
            <v>Медицинская сестра перевязочной</v>
          </cell>
          <cell r="F462">
            <v>22078</v>
          </cell>
          <cell r="G462">
            <v>13499</v>
          </cell>
          <cell r="J462">
            <v>4415.6000000000004</v>
          </cell>
          <cell r="K462">
            <v>2699.8</v>
          </cell>
          <cell r="L462">
            <v>3311.7</v>
          </cell>
          <cell r="M462">
            <v>2024.85</v>
          </cell>
          <cell r="P462">
            <v>3311.7</v>
          </cell>
          <cell r="Q462">
            <v>2024.85</v>
          </cell>
          <cell r="R462">
            <v>11039</v>
          </cell>
          <cell r="S462">
            <v>6749.5</v>
          </cell>
          <cell r="T462">
            <v>99351</v>
          </cell>
          <cell r="U462">
            <v>60745.5</v>
          </cell>
          <cell r="V462">
            <v>135.6</v>
          </cell>
          <cell r="W462">
            <v>147.94999999999999</v>
          </cell>
          <cell r="X462">
            <v>0.92300000000000004</v>
          </cell>
          <cell r="Y462">
            <v>0.92300000000000004</v>
          </cell>
          <cell r="Z462">
            <v>125.1588</v>
          </cell>
          <cell r="AA462">
            <v>136.55785</v>
          </cell>
          <cell r="AB462">
            <v>0.5</v>
          </cell>
          <cell r="AC462">
            <v>0.66666666666666663</v>
          </cell>
          <cell r="AD462">
            <v>396.89977852136644</v>
          </cell>
          <cell r="AE462">
            <v>296.55563557862104</v>
          </cell>
          <cell r="AF462">
            <v>119.86373311345267</v>
          </cell>
          <cell r="AG462">
            <v>89.559801944743555</v>
          </cell>
          <cell r="AH462">
            <v>516.76351163481911</v>
          </cell>
          <cell r="AI462">
            <v>386.11543752336456</v>
          </cell>
          <cell r="AJ462">
            <v>902.87894915818367</v>
          </cell>
          <cell r="AK462">
            <v>46.72</v>
          </cell>
          <cell r="AL462">
            <v>2</v>
          </cell>
          <cell r="AM462">
            <v>46.72</v>
          </cell>
          <cell r="AN462">
            <v>18.773614082904544</v>
          </cell>
          <cell r="AO462">
            <v>1</v>
          </cell>
          <cell r="AP462">
            <v>18.773614082904544</v>
          </cell>
          <cell r="AQ462">
            <v>1173.7426339056387</v>
          </cell>
          <cell r="AR462">
            <v>2142.115197146727</v>
          </cell>
          <cell r="AS462">
            <v>535.52879928668176</v>
          </cell>
          <cell r="AT462">
            <v>2678</v>
          </cell>
        </row>
        <row r="463">
          <cell r="B463" t="str">
            <v>A16.30.069</v>
          </cell>
          <cell r="C463" t="str">
            <v>Снятие послеоперационных швов (лигатур)</v>
          </cell>
          <cell r="D463" t="str">
            <v>Врач-хирург</v>
          </cell>
          <cell r="E463" t="str">
            <v>Медицинская сестра перевязочной</v>
          </cell>
          <cell r="F463">
            <v>22078</v>
          </cell>
          <cell r="G463">
            <v>13499</v>
          </cell>
          <cell r="J463">
            <v>4415.6000000000004</v>
          </cell>
          <cell r="K463">
            <v>2699.8</v>
          </cell>
          <cell r="L463">
            <v>3311.7</v>
          </cell>
          <cell r="M463">
            <v>2024.85</v>
          </cell>
          <cell r="P463">
            <v>3311.7</v>
          </cell>
          <cell r="Q463">
            <v>2024.85</v>
          </cell>
          <cell r="R463">
            <v>11039</v>
          </cell>
          <cell r="S463">
            <v>6749.5</v>
          </cell>
          <cell r="T463">
            <v>99351</v>
          </cell>
          <cell r="U463">
            <v>60745.5</v>
          </cell>
          <cell r="V463">
            <v>135.6</v>
          </cell>
          <cell r="W463">
            <v>147.94999999999999</v>
          </cell>
          <cell r="X463">
            <v>0.92300000000000004</v>
          </cell>
          <cell r="Y463">
            <v>0.92300000000000004</v>
          </cell>
          <cell r="Z463">
            <v>125.1588</v>
          </cell>
          <cell r="AA463">
            <v>136.55785</v>
          </cell>
          <cell r="AB463">
            <v>0.16666666666666666</v>
          </cell>
          <cell r="AC463">
            <v>0.16666666666666666</v>
          </cell>
          <cell r="AD463">
            <v>132.2999261737888</v>
          </cell>
          <cell r="AE463">
            <v>74.138908894655259</v>
          </cell>
          <cell r="AF463">
            <v>39.954577704484215</v>
          </cell>
          <cell r="AG463">
            <v>22.389950486185889</v>
          </cell>
          <cell r="AH463">
            <v>172.25450387827303</v>
          </cell>
          <cell r="AI463">
            <v>96.528859380841141</v>
          </cell>
          <cell r="AJ463">
            <v>268.78336325911414</v>
          </cell>
          <cell r="AK463">
            <v>46.72</v>
          </cell>
          <cell r="AL463">
            <v>2</v>
          </cell>
          <cell r="AM463">
            <v>46.72</v>
          </cell>
          <cell r="AN463">
            <v>5.3638897379727277</v>
          </cell>
          <cell r="AO463">
            <v>1</v>
          </cell>
          <cell r="AP463">
            <v>5.3638897379727277</v>
          </cell>
          <cell r="AQ463">
            <v>349.41837223684837</v>
          </cell>
          <cell r="AR463">
            <v>670.28562523393521</v>
          </cell>
          <cell r="AS463">
            <v>167.5714063084838</v>
          </cell>
          <cell r="AT463">
            <v>838</v>
          </cell>
        </row>
        <row r="464">
          <cell r="B464" t="str">
            <v>A15.01.002.001</v>
          </cell>
          <cell r="C464" t="str">
            <v>Перевязка больших гнойных ран</v>
          </cell>
          <cell r="D464" t="str">
            <v>Врач-хирург</v>
          </cell>
          <cell r="E464" t="str">
            <v>Медицинская сестра перевязочной</v>
          </cell>
          <cell r="F464">
            <v>22078</v>
          </cell>
          <cell r="G464">
            <v>13499</v>
          </cell>
          <cell r="J464">
            <v>4415.6000000000004</v>
          </cell>
          <cell r="K464">
            <v>2699.8</v>
          </cell>
          <cell r="L464">
            <v>3311.7</v>
          </cell>
          <cell r="M464">
            <v>2024.85</v>
          </cell>
          <cell r="P464">
            <v>3311.7</v>
          </cell>
          <cell r="Q464">
            <v>2024.85</v>
          </cell>
          <cell r="R464">
            <v>11039</v>
          </cell>
          <cell r="S464">
            <v>6749.5</v>
          </cell>
          <cell r="T464">
            <v>99351</v>
          </cell>
          <cell r="U464">
            <v>60745.5</v>
          </cell>
          <cell r="V464">
            <v>135.6</v>
          </cell>
          <cell r="W464">
            <v>147.94999999999999</v>
          </cell>
          <cell r="X464">
            <v>0.92300000000000004</v>
          </cell>
          <cell r="Y464">
            <v>0.92300000000000004</v>
          </cell>
          <cell r="Z464">
            <v>125.1588</v>
          </cell>
          <cell r="AA464">
            <v>136.55785</v>
          </cell>
          <cell r="AB464">
            <v>0.41666666666666669</v>
          </cell>
          <cell r="AC464">
            <v>0.41666666666666669</v>
          </cell>
          <cell r="AD464">
            <v>330.74981543447205</v>
          </cell>
          <cell r="AE464">
            <v>185.34727223663819</v>
          </cell>
          <cell r="AF464">
            <v>99.886444261210556</v>
          </cell>
          <cell r="AG464">
            <v>55.974876215464732</v>
          </cell>
          <cell r="AH464">
            <v>430.63625969568261</v>
          </cell>
          <cell r="AI464">
            <v>241.32214845210291</v>
          </cell>
          <cell r="AJ464">
            <v>671.95840814778558</v>
          </cell>
          <cell r="AK464">
            <v>46.72</v>
          </cell>
          <cell r="AL464">
            <v>2</v>
          </cell>
          <cell r="AM464">
            <v>46.72</v>
          </cell>
          <cell r="AN464">
            <v>13.409724344931821</v>
          </cell>
          <cell r="AO464">
            <v>1</v>
          </cell>
          <cell r="AP464">
            <v>13.409724344931821</v>
          </cell>
          <cell r="AQ464">
            <v>873.54593059212129</v>
          </cell>
          <cell r="AR464">
            <v>1605.6340630848388</v>
          </cell>
          <cell r="AS464">
            <v>401.40851577120969</v>
          </cell>
          <cell r="AT464">
            <v>2007</v>
          </cell>
        </row>
        <row r="465">
          <cell r="B465" t="str">
            <v>A15.30.011</v>
          </cell>
          <cell r="C465" t="str">
            <v>Наложение лекарственной повязки (медсестрой)</v>
          </cell>
          <cell r="D465" t="str">
            <v>Врач-хирург</v>
          </cell>
          <cell r="E465" t="str">
            <v>Медицинская сестра перевязочной</v>
          </cell>
          <cell r="F465">
            <v>22078</v>
          </cell>
          <cell r="G465">
            <v>13499</v>
          </cell>
          <cell r="J465">
            <v>4415.6000000000004</v>
          </cell>
          <cell r="K465">
            <v>2699.8</v>
          </cell>
          <cell r="L465">
            <v>3311.7</v>
          </cell>
          <cell r="M465">
            <v>2024.85</v>
          </cell>
          <cell r="P465">
            <v>3311.7</v>
          </cell>
          <cell r="Q465">
            <v>2024.85</v>
          </cell>
          <cell r="R465">
            <v>11039</v>
          </cell>
          <cell r="S465">
            <v>6749.5</v>
          </cell>
          <cell r="T465">
            <v>99351</v>
          </cell>
          <cell r="U465">
            <v>60745.5</v>
          </cell>
          <cell r="V465">
            <v>135.6</v>
          </cell>
          <cell r="W465">
            <v>147.94999999999999</v>
          </cell>
          <cell r="X465">
            <v>0.92300000000000004</v>
          </cell>
          <cell r="Y465">
            <v>0.92300000000000004</v>
          </cell>
          <cell r="Z465">
            <v>125.1588</v>
          </cell>
          <cell r="AA465">
            <v>136.55785</v>
          </cell>
          <cell r="AB465">
            <v>0</v>
          </cell>
          <cell r="AC465">
            <v>0.16666666666666666</v>
          </cell>
          <cell r="AD465">
            <v>0</v>
          </cell>
          <cell r="AE465">
            <v>74.138908894655259</v>
          </cell>
          <cell r="AF465">
            <v>0</v>
          </cell>
          <cell r="AG465">
            <v>22.389950486185889</v>
          </cell>
          <cell r="AH465">
            <v>0</v>
          </cell>
          <cell r="AI465">
            <v>96.528859380841141</v>
          </cell>
          <cell r="AJ465">
            <v>96.528859380841141</v>
          </cell>
          <cell r="AK465">
            <v>46.72</v>
          </cell>
          <cell r="AL465">
            <v>2</v>
          </cell>
          <cell r="AM465">
            <v>46.72</v>
          </cell>
          <cell r="AN465">
            <v>2.6819448689863639</v>
          </cell>
          <cell r="AO465">
            <v>1</v>
          </cell>
          <cell r="AP465">
            <v>2.6819448689863639</v>
          </cell>
          <cell r="AQ465">
            <v>125.48751719509349</v>
          </cell>
          <cell r="AR465">
            <v>271.41832144492099</v>
          </cell>
          <cell r="AS465">
            <v>67.854580361230248</v>
          </cell>
          <cell r="AT465">
            <v>339</v>
          </cell>
        </row>
        <row r="466">
          <cell r="B466" t="str">
            <v>A15.30.012</v>
          </cell>
          <cell r="C466" t="str">
            <v>Наложение асептической повязки малой</v>
          </cell>
          <cell r="D466" t="str">
            <v>Врач-хирург</v>
          </cell>
          <cell r="E466" t="str">
            <v>Медицинская сестра перевязочной</v>
          </cell>
          <cell r="F466">
            <v>22078</v>
          </cell>
          <cell r="G466">
            <v>13499</v>
          </cell>
          <cell r="J466">
            <v>4415.6000000000004</v>
          </cell>
          <cell r="K466">
            <v>2699.8</v>
          </cell>
          <cell r="L466">
            <v>3311.7</v>
          </cell>
          <cell r="M466">
            <v>2024.85</v>
          </cell>
          <cell r="P466">
            <v>3311.7</v>
          </cell>
          <cell r="Q466">
            <v>2024.85</v>
          </cell>
          <cell r="R466">
            <v>11039</v>
          </cell>
          <cell r="S466">
            <v>6749.5</v>
          </cell>
          <cell r="T466">
            <v>99351</v>
          </cell>
          <cell r="U466">
            <v>60745.5</v>
          </cell>
          <cell r="V466">
            <v>135.6</v>
          </cell>
          <cell r="W466">
            <v>147.94999999999999</v>
          </cell>
          <cell r="X466">
            <v>0.92300000000000004</v>
          </cell>
          <cell r="Y466">
            <v>0.92300000000000004</v>
          </cell>
          <cell r="Z466">
            <v>125.1588</v>
          </cell>
          <cell r="AA466">
            <v>136.55785</v>
          </cell>
          <cell r="AB466">
            <v>0.25</v>
          </cell>
          <cell r="AC466">
            <v>0.33333333333333331</v>
          </cell>
          <cell r="AD466">
            <v>198.44988926068322</v>
          </cell>
          <cell r="AE466">
            <v>148.27781778931052</v>
          </cell>
          <cell r="AF466">
            <v>59.931866556726334</v>
          </cell>
          <cell r="AG466">
            <v>44.779900972371777</v>
          </cell>
          <cell r="AH466">
            <v>258.38175581740956</v>
          </cell>
          <cell r="AI466">
            <v>193.05771876168228</v>
          </cell>
          <cell r="AJ466">
            <v>451.43947457909184</v>
          </cell>
          <cell r="AK466">
            <v>46.72</v>
          </cell>
          <cell r="AL466">
            <v>2</v>
          </cell>
          <cell r="AM466">
            <v>46.72</v>
          </cell>
          <cell r="AN466">
            <v>9.386807041452272</v>
          </cell>
          <cell r="AO466">
            <v>1</v>
          </cell>
          <cell r="AP466">
            <v>9.386807041452272</v>
          </cell>
          <cell r="AQ466">
            <v>586.87131695281937</v>
          </cell>
          <cell r="AR466">
            <v>1094.4175985733634</v>
          </cell>
          <cell r="AS466">
            <v>273.60439964334086</v>
          </cell>
          <cell r="AT466">
            <v>1368</v>
          </cell>
        </row>
        <row r="467">
          <cell r="B467" t="str">
            <v>A15.30.013</v>
          </cell>
          <cell r="C467" t="str">
            <v>Наложение асептической повязки медсестрой</v>
          </cell>
          <cell r="D467" t="str">
            <v>Врач-хирург</v>
          </cell>
          <cell r="E467" t="str">
            <v>Медицинская сестра перевязочной</v>
          </cell>
          <cell r="F467">
            <v>22078</v>
          </cell>
          <cell r="G467">
            <v>13499</v>
          </cell>
          <cell r="J467">
            <v>4415.6000000000004</v>
          </cell>
          <cell r="K467">
            <v>2699.8</v>
          </cell>
          <cell r="L467">
            <v>3311.7</v>
          </cell>
          <cell r="M467">
            <v>2024.85</v>
          </cell>
          <cell r="P467">
            <v>3311.7</v>
          </cell>
          <cell r="Q467">
            <v>2024.85</v>
          </cell>
          <cell r="R467">
            <v>11039</v>
          </cell>
          <cell r="S467">
            <v>6749.5</v>
          </cell>
          <cell r="T467">
            <v>99351</v>
          </cell>
          <cell r="U467">
            <v>60745.5</v>
          </cell>
          <cell r="V467">
            <v>135.6</v>
          </cell>
          <cell r="W467">
            <v>147.94999999999999</v>
          </cell>
          <cell r="X467">
            <v>0.92300000000000004</v>
          </cell>
          <cell r="Y467">
            <v>0.92300000000000004</v>
          </cell>
          <cell r="Z467">
            <v>125.1588</v>
          </cell>
          <cell r="AA467">
            <v>136.55785</v>
          </cell>
          <cell r="AB467">
            <v>0</v>
          </cell>
          <cell r="AC467">
            <v>0.16666666666666666</v>
          </cell>
          <cell r="AD467">
            <v>0</v>
          </cell>
          <cell r="AE467">
            <v>74.138908894655259</v>
          </cell>
          <cell r="AF467">
            <v>0</v>
          </cell>
          <cell r="AG467">
            <v>22.389950486185889</v>
          </cell>
          <cell r="AH467">
            <v>0</v>
          </cell>
          <cell r="AI467">
            <v>96.528859380841141</v>
          </cell>
          <cell r="AJ467">
            <v>96.528859380841141</v>
          </cell>
          <cell r="AK467">
            <v>46.72</v>
          </cell>
          <cell r="AL467">
            <v>2</v>
          </cell>
          <cell r="AM467">
            <v>46.72</v>
          </cell>
          <cell r="AN467">
            <v>2.6819448689863639</v>
          </cell>
          <cell r="AO467">
            <v>1</v>
          </cell>
          <cell r="AP467">
            <v>2.6819448689863639</v>
          </cell>
          <cell r="AQ467">
            <v>125.48751719509349</v>
          </cell>
          <cell r="AR467">
            <v>271.41832144492099</v>
          </cell>
          <cell r="AS467">
            <v>67.854580361230248</v>
          </cell>
          <cell r="AT467">
            <v>339</v>
          </cell>
        </row>
        <row r="468">
          <cell r="B468" t="str">
            <v>A16.30.082</v>
          </cell>
          <cell r="C468" t="str">
            <v>Операции при поверхностных гнойных процессах</v>
          </cell>
          <cell r="D468" t="str">
            <v>Врач-хирург</v>
          </cell>
          <cell r="E468" t="str">
            <v>Медицинская сестра перевязочной</v>
          </cell>
          <cell r="F468">
            <v>22078</v>
          </cell>
          <cell r="G468">
            <v>13499</v>
          </cell>
          <cell r="J468">
            <v>4415.6000000000004</v>
          </cell>
          <cell r="K468">
            <v>2699.8</v>
          </cell>
          <cell r="L468">
            <v>3311.7</v>
          </cell>
          <cell r="M468">
            <v>2024.85</v>
          </cell>
          <cell r="P468">
            <v>3311.7</v>
          </cell>
          <cell r="Q468">
            <v>2024.85</v>
          </cell>
          <cell r="R468">
            <v>11039</v>
          </cell>
          <cell r="S468">
            <v>6749.5</v>
          </cell>
          <cell r="T468">
            <v>99351</v>
          </cell>
          <cell r="U468">
            <v>60745.5</v>
          </cell>
          <cell r="V468">
            <v>135.6</v>
          </cell>
          <cell r="W468">
            <v>147.94999999999999</v>
          </cell>
          <cell r="X468">
            <v>0.92300000000000004</v>
          </cell>
          <cell r="Y468">
            <v>0.92300000000000004</v>
          </cell>
          <cell r="Z468">
            <v>125.1588</v>
          </cell>
          <cell r="AA468">
            <v>136.55785</v>
          </cell>
          <cell r="AB468">
            <v>0.5</v>
          </cell>
          <cell r="AC468">
            <v>1.3333333333333333</v>
          </cell>
          <cell r="AD468">
            <v>396.89977852136644</v>
          </cell>
          <cell r="AE468">
            <v>593.11127115724207</v>
          </cell>
          <cell r="AF468">
            <v>119.86373311345267</v>
          </cell>
          <cell r="AG468">
            <v>179.11960388948711</v>
          </cell>
          <cell r="AH468">
            <v>516.76351163481911</v>
          </cell>
          <cell r="AI468">
            <v>772.23087504672912</v>
          </cell>
          <cell r="AJ468">
            <v>1288.9943866815483</v>
          </cell>
          <cell r="AK468">
            <v>46.72</v>
          </cell>
          <cell r="AL468">
            <v>2</v>
          </cell>
          <cell r="AM468">
            <v>46.72</v>
          </cell>
          <cell r="AN468">
            <v>29.501393558850001</v>
          </cell>
          <cell r="AO468">
            <v>1</v>
          </cell>
          <cell r="AP468">
            <v>29.501393558850001</v>
          </cell>
          <cell r="AQ468">
            <v>1675.6927026860128</v>
          </cell>
          <cell r="AR468">
            <v>3040.9084829264111</v>
          </cell>
          <cell r="AS468">
            <v>760.22712073160278</v>
          </cell>
          <cell r="AT468">
            <v>3801</v>
          </cell>
        </row>
        <row r="469">
          <cell r="B469" t="str">
            <v>A16.01.027.003</v>
          </cell>
          <cell r="C469" t="str">
            <v>Операции на ногтях (вросший ноготь)</v>
          </cell>
          <cell r="D469" t="str">
            <v>Врач-хирург</v>
          </cell>
          <cell r="E469" t="str">
            <v>Медицинская сестра перевязочной</v>
          </cell>
          <cell r="F469">
            <v>22078</v>
          </cell>
          <cell r="G469">
            <v>13499</v>
          </cell>
          <cell r="J469">
            <v>4415.6000000000004</v>
          </cell>
          <cell r="K469">
            <v>2699.8</v>
          </cell>
          <cell r="L469">
            <v>3311.7</v>
          </cell>
          <cell r="M469">
            <v>2024.85</v>
          </cell>
          <cell r="P469">
            <v>3311.7</v>
          </cell>
          <cell r="Q469">
            <v>2024.85</v>
          </cell>
          <cell r="R469">
            <v>11039</v>
          </cell>
          <cell r="S469">
            <v>6749.5</v>
          </cell>
          <cell r="T469">
            <v>99351</v>
          </cell>
          <cell r="U469">
            <v>60745.5</v>
          </cell>
          <cell r="V469">
            <v>135.6</v>
          </cell>
          <cell r="W469">
            <v>147.94999999999999</v>
          </cell>
          <cell r="X469">
            <v>0.92300000000000004</v>
          </cell>
          <cell r="Y469">
            <v>0.92300000000000004</v>
          </cell>
          <cell r="Z469">
            <v>125.1588</v>
          </cell>
          <cell r="AA469">
            <v>136.55785</v>
          </cell>
          <cell r="AB469">
            <v>0.5</v>
          </cell>
          <cell r="AC469">
            <v>1.3333333333333333</v>
          </cell>
          <cell r="AD469">
            <v>396.89977852136644</v>
          </cell>
          <cell r="AE469">
            <v>593.11127115724207</v>
          </cell>
          <cell r="AF469">
            <v>119.86373311345267</v>
          </cell>
          <cell r="AG469">
            <v>179.11960388948711</v>
          </cell>
          <cell r="AH469">
            <v>516.76351163481911</v>
          </cell>
          <cell r="AI469">
            <v>772.23087504672912</v>
          </cell>
          <cell r="AJ469">
            <v>1288.9943866815483</v>
          </cell>
          <cell r="AK469">
            <v>46.72</v>
          </cell>
          <cell r="AL469">
            <v>2</v>
          </cell>
          <cell r="AM469">
            <v>46.72</v>
          </cell>
          <cell r="AN469">
            <v>29.501393558850001</v>
          </cell>
          <cell r="AO469">
            <v>1</v>
          </cell>
          <cell r="AP469">
            <v>29.501393558850001</v>
          </cell>
          <cell r="AQ469">
            <v>1675.6927026860128</v>
          </cell>
          <cell r="AR469">
            <v>3040.9084829264111</v>
          </cell>
          <cell r="AS469">
            <v>760.22712073160278</v>
          </cell>
          <cell r="AT469">
            <v>3801</v>
          </cell>
        </row>
        <row r="470">
          <cell r="B470" t="str">
            <v>Подразделение: Физиотерапевтический кабинет</v>
          </cell>
          <cell r="I470">
            <v>15</v>
          </cell>
          <cell r="AJ470">
            <v>0</v>
          </cell>
          <cell r="AK470">
            <v>0</v>
          </cell>
          <cell r="AM470">
            <v>0</v>
          </cell>
          <cell r="AN470">
            <v>0</v>
          </cell>
        </row>
        <row r="471">
          <cell r="B471" t="str">
            <v>A17.01.003</v>
          </cell>
          <cell r="C471" t="str">
            <v>Ионофорез кожи</v>
          </cell>
          <cell r="D471" t="str">
            <v>Врач-физиотерапевт</v>
          </cell>
          <cell r="E471" t="str">
            <v>Медицинская сестра по физиотерапии</v>
          </cell>
          <cell r="F471">
            <v>22078</v>
          </cell>
          <cell r="G471">
            <v>12884</v>
          </cell>
          <cell r="I471">
            <v>1932.6</v>
          </cell>
          <cell r="J471">
            <v>4415.6000000000004</v>
          </cell>
          <cell r="K471">
            <v>2576.8000000000002</v>
          </cell>
          <cell r="L471">
            <v>3311.7</v>
          </cell>
          <cell r="M471">
            <v>1932.6</v>
          </cell>
          <cell r="P471">
            <v>3311.7</v>
          </cell>
          <cell r="Q471">
            <v>1932.6</v>
          </cell>
          <cell r="R471">
            <v>11039</v>
          </cell>
          <cell r="S471">
            <v>8374.6</v>
          </cell>
          <cell r="T471">
            <v>99351</v>
          </cell>
          <cell r="U471">
            <v>63775.799999999996</v>
          </cell>
          <cell r="V471">
            <v>158.24</v>
          </cell>
          <cell r="W471">
            <v>147.94999999999999</v>
          </cell>
          <cell r="X471">
            <v>0.92300000000000004</v>
          </cell>
          <cell r="Y471">
            <v>1.1200000000000001</v>
          </cell>
          <cell r="Z471">
            <v>146.05552</v>
          </cell>
          <cell r="AA471">
            <v>165.70400000000001</v>
          </cell>
          <cell r="AB471">
            <v>0.17</v>
          </cell>
          <cell r="AC471">
            <v>0.5</v>
          </cell>
          <cell r="AD471">
            <v>115.63869684624039</v>
          </cell>
          <cell r="AE471">
            <v>192.43892724375993</v>
          </cell>
          <cell r="AF471">
            <v>34.922886447564601</v>
          </cell>
          <cell r="AG471">
            <v>58.116556027615495</v>
          </cell>
          <cell r="AH471">
            <v>150.561583293805</v>
          </cell>
          <cell r="AI471">
            <v>250.55548327137544</v>
          </cell>
          <cell r="AJ471">
            <v>401.11706656518044</v>
          </cell>
          <cell r="AK471">
            <v>4.3429879404162017</v>
          </cell>
          <cell r="AL471">
            <v>1</v>
          </cell>
          <cell r="AM471">
            <v>4.3429879404162017</v>
          </cell>
          <cell r="AN471">
            <v>57.947497095742435</v>
          </cell>
          <cell r="AO471">
            <v>1</v>
          </cell>
          <cell r="AP471">
            <v>57.947497095742435</v>
          </cell>
          <cell r="AQ471">
            <v>521.45218653473455</v>
          </cell>
          <cell r="AR471">
            <v>984.8597381360737</v>
          </cell>
          <cell r="AS471">
            <v>246.21493453401843</v>
          </cell>
          <cell r="AT471">
            <v>1231</v>
          </cell>
        </row>
        <row r="472">
          <cell r="B472" t="str">
            <v>A17.01.007</v>
          </cell>
          <cell r="C472" t="str">
            <v>Дарсонвализация кожи</v>
          </cell>
          <cell r="D472" t="str">
            <v>Врач-физиотерапевт</v>
          </cell>
          <cell r="E472" t="str">
            <v>Медицинская сестра по физиотерапии</v>
          </cell>
          <cell r="F472">
            <v>22078</v>
          </cell>
          <cell r="G472">
            <v>12884</v>
          </cell>
          <cell r="I472">
            <v>1932.6</v>
          </cell>
          <cell r="J472">
            <v>4415.6000000000004</v>
          </cell>
          <cell r="K472">
            <v>2576.8000000000002</v>
          </cell>
          <cell r="L472">
            <v>3311.7</v>
          </cell>
          <cell r="M472">
            <v>1932.6</v>
          </cell>
          <cell r="P472">
            <v>3311.7</v>
          </cell>
          <cell r="Q472">
            <v>1932.6</v>
          </cell>
          <cell r="R472">
            <v>11039</v>
          </cell>
          <cell r="S472">
            <v>8374.6</v>
          </cell>
          <cell r="T472">
            <v>99351</v>
          </cell>
          <cell r="U472">
            <v>63775.799999999996</v>
          </cell>
          <cell r="V472">
            <v>158.24</v>
          </cell>
          <cell r="W472">
            <v>147.94999999999999</v>
          </cell>
          <cell r="X472">
            <v>0.92300000000000004</v>
          </cell>
          <cell r="Y472">
            <v>1.1200000000000001</v>
          </cell>
          <cell r="Z472">
            <v>146.05552</v>
          </cell>
          <cell r="AA472">
            <v>165.70400000000001</v>
          </cell>
          <cell r="AB472">
            <v>0.17</v>
          </cell>
          <cell r="AC472">
            <v>0.5</v>
          </cell>
          <cell r="AD472">
            <v>115.63869684624039</v>
          </cell>
          <cell r="AE472">
            <v>192.43892724375993</v>
          </cell>
          <cell r="AF472">
            <v>34.922886447564601</v>
          </cell>
          <cell r="AG472">
            <v>58.116556027615495</v>
          </cell>
          <cell r="AH472">
            <v>150.561583293805</v>
          </cell>
          <cell r="AI472">
            <v>250.55548327137544</v>
          </cell>
          <cell r="AJ472">
            <v>401.11706656518044</v>
          </cell>
          <cell r="AK472">
            <v>4.3429879404162017</v>
          </cell>
          <cell r="AL472">
            <v>1</v>
          </cell>
          <cell r="AM472">
            <v>4.3429879404162017</v>
          </cell>
          <cell r="AN472">
            <v>57.947497095742435</v>
          </cell>
          <cell r="AO472">
            <v>1</v>
          </cell>
          <cell r="AP472">
            <v>57.947497095742435</v>
          </cell>
          <cell r="AQ472">
            <v>521.45218653473455</v>
          </cell>
          <cell r="AR472">
            <v>984.8597381360737</v>
          </cell>
          <cell r="AS472">
            <v>246.21493453401843</v>
          </cell>
          <cell r="AT472">
            <v>1231</v>
          </cell>
        </row>
        <row r="473">
          <cell r="B473" t="str">
            <v>A17.01.008</v>
          </cell>
          <cell r="C473" t="str">
            <v>Воздействие токами ультравысокой частоты на кожу</v>
          </cell>
          <cell r="D473" t="str">
            <v>Врач-физиотерапевт</v>
          </cell>
          <cell r="E473" t="str">
            <v>Медицинская сестра по физиотерапии</v>
          </cell>
          <cell r="F473">
            <v>22078</v>
          </cell>
          <cell r="G473">
            <v>12884</v>
          </cell>
          <cell r="I473">
            <v>1932.6</v>
          </cell>
          <cell r="J473">
            <v>4415.6000000000004</v>
          </cell>
          <cell r="K473">
            <v>2576.8000000000002</v>
          </cell>
          <cell r="L473">
            <v>3311.7</v>
          </cell>
          <cell r="M473">
            <v>1932.6</v>
          </cell>
          <cell r="P473">
            <v>3311.7</v>
          </cell>
          <cell r="Q473">
            <v>1932.6</v>
          </cell>
          <cell r="R473">
            <v>11039</v>
          </cell>
          <cell r="S473">
            <v>8374.6</v>
          </cell>
          <cell r="T473">
            <v>99351</v>
          </cell>
          <cell r="U473">
            <v>63775.799999999996</v>
          </cell>
          <cell r="V473">
            <v>158.24</v>
          </cell>
          <cell r="W473">
            <v>147.94999999999999</v>
          </cell>
          <cell r="X473">
            <v>0.92300000000000004</v>
          </cell>
          <cell r="Y473">
            <v>1.1200000000000001</v>
          </cell>
          <cell r="Z473">
            <v>146.05552</v>
          </cell>
          <cell r="AA473">
            <v>165.70400000000001</v>
          </cell>
          <cell r="AB473">
            <v>0.5</v>
          </cell>
          <cell r="AC473">
            <v>0.33</v>
          </cell>
          <cell r="AD473">
            <v>340.11381425364817</v>
          </cell>
          <cell r="AE473">
            <v>127.00969198088157</v>
          </cell>
          <cell r="AF473">
            <v>102.71437190460175</v>
          </cell>
          <cell r="AG473">
            <v>38.356926978226234</v>
          </cell>
          <cell r="AH473">
            <v>442.82818615824993</v>
          </cell>
          <cell r="AI473">
            <v>165.3666189591078</v>
          </cell>
          <cell r="AJ473">
            <v>608.19480511735776</v>
          </cell>
          <cell r="AK473">
            <v>5.380119388873803</v>
          </cell>
          <cell r="AL473">
            <v>1</v>
          </cell>
          <cell r="AM473">
            <v>5.380119388873803</v>
          </cell>
          <cell r="AN473">
            <v>71.785705357412269</v>
          </cell>
          <cell r="AO473">
            <v>1</v>
          </cell>
          <cell r="AP473">
            <v>71.785705357412269</v>
          </cell>
          <cell r="AQ473">
            <v>790.65324665256514</v>
          </cell>
          <cell r="AR473">
            <v>1476.0138765162092</v>
          </cell>
          <cell r="AS473">
            <v>369.00346912905229</v>
          </cell>
          <cell r="AT473">
            <v>1845</v>
          </cell>
        </row>
        <row r="474">
          <cell r="B474" t="str">
            <v>A17.01.011</v>
          </cell>
          <cell r="C474" t="str">
            <v>Воздействие токами надтональной частоты при заболеваниях кожи и подкожно-жировой клетчатки</v>
          </cell>
          <cell r="D474" t="str">
            <v>Врач-физиотерапевт</v>
          </cell>
          <cell r="E474" t="str">
            <v>Медицинская сестра по физиотерапии</v>
          </cell>
          <cell r="F474">
            <v>22078</v>
          </cell>
          <cell r="G474">
            <v>12884</v>
          </cell>
          <cell r="I474">
            <v>1932.6</v>
          </cell>
          <cell r="J474">
            <v>4415.6000000000004</v>
          </cell>
          <cell r="K474">
            <v>2576.8000000000002</v>
          </cell>
          <cell r="L474">
            <v>3311.7</v>
          </cell>
          <cell r="M474">
            <v>1932.6</v>
          </cell>
          <cell r="P474">
            <v>3311.7</v>
          </cell>
          <cell r="Q474">
            <v>1932.6</v>
          </cell>
          <cell r="R474">
            <v>11039</v>
          </cell>
          <cell r="S474">
            <v>8374.6</v>
          </cell>
          <cell r="T474">
            <v>99351</v>
          </cell>
          <cell r="U474">
            <v>63775.799999999996</v>
          </cell>
          <cell r="V474">
            <v>158.24</v>
          </cell>
          <cell r="W474">
            <v>147.94999999999999</v>
          </cell>
          <cell r="X474">
            <v>0.92300000000000004</v>
          </cell>
          <cell r="Y474">
            <v>1.1200000000000001</v>
          </cell>
          <cell r="Z474">
            <v>146.05552</v>
          </cell>
          <cell r="AA474">
            <v>165.70400000000001</v>
          </cell>
          <cell r="AB474">
            <v>0.17</v>
          </cell>
          <cell r="AC474">
            <v>0.5</v>
          </cell>
          <cell r="AD474">
            <v>115.63869684624039</v>
          </cell>
          <cell r="AE474">
            <v>192.43892724375993</v>
          </cell>
          <cell r="AF474">
            <v>34.922886447564601</v>
          </cell>
          <cell r="AG474">
            <v>58.116556027615495</v>
          </cell>
          <cell r="AH474">
            <v>150.561583293805</v>
          </cell>
          <cell r="AI474">
            <v>250.55548327137544</v>
          </cell>
          <cell r="AJ474">
            <v>401.11706656518044</v>
          </cell>
          <cell r="AK474">
            <v>4.3429879404162017</v>
          </cell>
          <cell r="AL474">
            <v>1</v>
          </cell>
          <cell r="AM474">
            <v>4.3429879404162017</v>
          </cell>
          <cell r="AN474">
            <v>57.947497095742435</v>
          </cell>
          <cell r="AO474">
            <v>1</v>
          </cell>
          <cell r="AP474">
            <v>57.947497095742435</v>
          </cell>
          <cell r="AQ474">
            <v>521.45218653473455</v>
          </cell>
          <cell r="AR474">
            <v>984.8597381360737</v>
          </cell>
          <cell r="AS474">
            <v>246.21493453401843</v>
          </cell>
          <cell r="AT474">
            <v>1231</v>
          </cell>
        </row>
        <row r="475">
          <cell r="B475" t="str">
            <v>A17.01.013</v>
          </cell>
          <cell r="C475" t="str">
            <v>Воздействие синусоидальными модулированными токами (СМТ-терапия) при заболеваниях кожи и подкожно-жировой клетчатки</v>
          </cell>
          <cell r="D475" t="str">
            <v>Врач-физиотерапевт</v>
          </cell>
          <cell r="E475" t="str">
            <v>Медицинская сестра по физиотерапии</v>
          </cell>
          <cell r="F475">
            <v>22078</v>
          </cell>
          <cell r="G475">
            <v>12884</v>
          </cell>
          <cell r="I475">
            <v>1932.6</v>
          </cell>
          <cell r="J475">
            <v>4415.6000000000004</v>
          </cell>
          <cell r="K475">
            <v>2576.8000000000002</v>
          </cell>
          <cell r="L475">
            <v>3311.7</v>
          </cell>
          <cell r="M475">
            <v>1932.6</v>
          </cell>
          <cell r="P475">
            <v>3311.7</v>
          </cell>
          <cell r="Q475">
            <v>1932.6</v>
          </cell>
          <cell r="R475">
            <v>11039</v>
          </cell>
          <cell r="S475">
            <v>8374.6</v>
          </cell>
          <cell r="T475">
            <v>99351</v>
          </cell>
          <cell r="U475">
            <v>63775.799999999996</v>
          </cell>
          <cell r="V475">
            <v>158.24</v>
          </cell>
          <cell r="W475">
            <v>147.94999999999999</v>
          </cell>
          <cell r="X475">
            <v>0.92300000000000004</v>
          </cell>
          <cell r="Y475">
            <v>1.1200000000000001</v>
          </cell>
          <cell r="Z475">
            <v>146.05552</v>
          </cell>
          <cell r="AA475">
            <v>165.70400000000001</v>
          </cell>
          <cell r="AB475">
            <v>0.17</v>
          </cell>
          <cell r="AC475">
            <v>0.5</v>
          </cell>
          <cell r="AD475">
            <v>115.63869684624039</v>
          </cell>
          <cell r="AE475">
            <v>192.43892724375993</v>
          </cell>
          <cell r="AF475">
            <v>34.922886447564601</v>
          </cell>
          <cell r="AG475">
            <v>58.116556027615495</v>
          </cell>
          <cell r="AH475">
            <v>150.561583293805</v>
          </cell>
          <cell r="AI475">
            <v>250.55548327137544</v>
          </cell>
          <cell r="AJ475">
            <v>401.11706656518044</v>
          </cell>
          <cell r="AK475">
            <v>4.3429879404162017</v>
          </cell>
          <cell r="AL475">
            <v>1</v>
          </cell>
          <cell r="AM475">
            <v>4.3429879404162017</v>
          </cell>
          <cell r="AN475">
            <v>57.947497095742435</v>
          </cell>
          <cell r="AO475">
            <v>1</v>
          </cell>
          <cell r="AP475">
            <v>57.947497095742435</v>
          </cell>
          <cell r="AQ475">
            <v>521.45218653473455</v>
          </cell>
          <cell r="AR475">
            <v>984.8597381360737</v>
          </cell>
          <cell r="AS475">
            <v>246.21493453401843</v>
          </cell>
          <cell r="AT475">
            <v>1231</v>
          </cell>
        </row>
        <row r="476">
          <cell r="B476" t="str">
            <v>A17.02.001</v>
          </cell>
          <cell r="C476" t="str">
            <v>Электростимуляция мышц</v>
          </cell>
          <cell r="D476" t="str">
            <v>Врач-физиотерапевт</v>
          </cell>
          <cell r="E476" t="str">
            <v>Медицинская сестра по физиотерапии</v>
          </cell>
          <cell r="F476">
            <v>22078</v>
          </cell>
          <cell r="G476">
            <v>12884</v>
          </cell>
          <cell r="I476">
            <v>1932.6</v>
          </cell>
          <cell r="J476">
            <v>4415.6000000000004</v>
          </cell>
          <cell r="K476">
            <v>2576.8000000000002</v>
          </cell>
          <cell r="L476">
            <v>3311.7</v>
          </cell>
          <cell r="M476">
            <v>1932.6</v>
          </cell>
          <cell r="P476">
            <v>3311.7</v>
          </cell>
          <cell r="Q476">
            <v>1932.6</v>
          </cell>
          <cell r="R476">
            <v>11039</v>
          </cell>
          <cell r="S476">
            <v>8374.6</v>
          </cell>
          <cell r="T476">
            <v>99351</v>
          </cell>
          <cell r="U476">
            <v>63775.799999999996</v>
          </cell>
          <cell r="V476">
            <v>158.24</v>
          </cell>
          <cell r="W476">
            <v>147.94999999999999</v>
          </cell>
          <cell r="X476">
            <v>0.92300000000000004</v>
          </cell>
          <cell r="Y476">
            <v>1.1200000000000001</v>
          </cell>
          <cell r="Z476">
            <v>146.05552</v>
          </cell>
          <cell r="AA476">
            <v>165.70400000000001</v>
          </cell>
          <cell r="AB476">
            <v>0.5</v>
          </cell>
          <cell r="AC476">
            <v>0.33</v>
          </cell>
          <cell r="AD476">
            <v>340.11381425364817</v>
          </cell>
          <cell r="AE476">
            <v>127.00969198088157</v>
          </cell>
          <cell r="AF476">
            <v>102.71437190460175</v>
          </cell>
          <cell r="AG476">
            <v>38.356926978226234</v>
          </cell>
          <cell r="AH476">
            <v>442.82818615824993</v>
          </cell>
          <cell r="AI476">
            <v>165.3666189591078</v>
          </cell>
          <cell r="AJ476">
            <v>608.19480511735776</v>
          </cell>
          <cell r="AK476">
            <v>5.380119388873803</v>
          </cell>
          <cell r="AL476">
            <v>1</v>
          </cell>
          <cell r="AM476">
            <v>5.380119388873803</v>
          </cell>
          <cell r="AN476">
            <v>71.785705357412269</v>
          </cell>
          <cell r="AO476">
            <v>1</v>
          </cell>
          <cell r="AP476">
            <v>71.785705357412269</v>
          </cell>
          <cell r="AQ476">
            <v>790.65324665256514</v>
          </cell>
          <cell r="AR476">
            <v>1476.0138765162092</v>
          </cell>
          <cell r="AS476">
            <v>369.00346912905229</v>
          </cell>
          <cell r="AT476">
            <v>1845</v>
          </cell>
        </row>
        <row r="477">
          <cell r="B477" t="str">
            <v>A17.03.002</v>
          </cell>
          <cell r="C477" t="str">
            <v>Воздействие диадинамическими токами (ДДТ-терапия) при костной патологии</v>
          </cell>
          <cell r="D477" t="str">
            <v>Врач-физиотерапевт</v>
          </cell>
          <cell r="E477" t="str">
            <v>Медицинская сестра по физиотерапии</v>
          </cell>
          <cell r="F477">
            <v>22078</v>
          </cell>
          <cell r="G477">
            <v>12884</v>
          </cell>
          <cell r="I477">
            <v>1932.6</v>
          </cell>
          <cell r="J477">
            <v>4415.6000000000004</v>
          </cell>
          <cell r="K477">
            <v>2576.8000000000002</v>
          </cell>
          <cell r="L477">
            <v>3311.7</v>
          </cell>
          <cell r="M477">
            <v>1932.6</v>
          </cell>
          <cell r="P477">
            <v>3311.7</v>
          </cell>
          <cell r="Q477">
            <v>1932.6</v>
          </cell>
          <cell r="R477">
            <v>11039</v>
          </cell>
          <cell r="S477">
            <v>8374.6</v>
          </cell>
          <cell r="T477">
            <v>99351</v>
          </cell>
          <cell r="U477">
            <v>63775.799999999996</v>
          </cell>
          <cell r="V477">
            <v>158.24</v>
          </cell>
          <cell r="W477">
            <v>147.94999999999999</v>
          </cell>
          <cell r="X477">
            <v>0.92300000000000004</v>
          </cell>
          <cell r="Y477">
            <v>1.1200000000000001</v>
          </cell>
          <cell r="Z477">
            <v>146.05552</v>
          </cell>
          <cell r="AA477">
            <v>165.70400000000001</v>
          </cell>
          <cell r="AB477">
            <v>0.17</v>
          </cell>
          <cell r="AC477">
            <v>0.5</v>
          </cell>
          <cell r="AD477">
            <v>115.63869684624039</v>
          </cell>
          <cell r="AE477">
            <v>192.43892724375993</v>
          </cell>
          <cell r="AF477">
            <v>34.922886447564601</v>
          </cell>
          <cell r="AG477">
            <v>58.116556027615495</v>
          </cell>
          <cell r="AH477">
            <v>150.561583293805</v>
          </cell>
          <cell r="AI477">
            <v>250.55548327137544</v>
          </cell>
          <cell r="AJ477">
            <v>401.11706656518044</v>
          </cell>
          <cell r="AK477">
            <v>4.3429879404162017</v>
          </cell>
          <cell r="AL477">
            <v>1</v>
          </cell>
          <cell r="AM477">
            <v>4.3429879404162017</v>
          </cell>
          <cell r="AN477">
            <v>57.947497095742435</v>
          </cell>
          <cell r="AO477">
            <v>1</v>
          </cell>
          <cell r="AP477">
            <v>57.947497095742435</v>
          </cell>
          <cell r="AQ477">
            <v>521.45218653473455</v>
          </cell>
          <cell r="AR477">
            <v>984.8597381360737</v>
          </cell>
          <cell r="AS477">
            <v>246.21493453401843</v>
          </cell>
          <cell r="AT477">
            <v>1231</v>
          </cell>
        </row>
        <row r="478">
          <cell r="B478" t="str">
            <v>A17.03.003</v>
          </cell>
          <cell r="C478" t="str">
            <v>Воздействие синусоидальными модулированными токами (СМТ-терапия) при костной патологии</v>
          </cell>
          <cell r="D478" t="str">
            <v>Врач-физиотерапевт</v>
          </cell>
          <cell r="E478" t="str">
            <v>Медицинская сестра по физиотерапии</v>
          </cell>
          <cell r="F478">
            <v>22078</v>
          </cell>
          <cell r="G478">
            <v>12884</v>
          </cell>
          <cell r="I478">
            <v>1932.6</v>
          </cell>
          <cell r="J478">
            <v>4415.6000000000004</v>
          </cell>
          <cell r="K478">
            <v>2576.8000000000002</v>
          </cell>
          <cell r="L478">
            <v>3311.7</v>
          </cell>
          <cell r="M478">
            <v>1932.6</v>
          </cell>
          <cell r="P478">
            <v>3311.7</v>
          </cell>
          <cell r="Q478">
            <v>1932.6</v>
          </cell>
          <cell r="R478">
            <v>11039</v>
          </cell>
          <cell r="S478">
            <v>8374.6</v>
          </cell>
          <cell r="T478">
            <v>99351</v>
          </cell>
          <cell r="U478">
            <v>63775.799999999996</v>
          </cell>
          <cell r="V478">
            <v>158.24</v>
          </cell>
          <cell r="W478">
            <v>147.94999999999999</v>
          </cell>
          <cell r="X478">
            <v>0.92300000000000004</v>
          </cell>
          <cell r="Y478">
            <v>1.1200000000000001</v>
          </cell>
          <cell r="Z478">
            <v>146.05552</v>
          </cell>
          <cell r="AA478">
            <v>165.70400000000001</v>
          </cell>
          <cell r="AB478">
            <v>0.17</v>
          </cell>
          <cell r="AC478">
            <v>0.5</v>
          </cell>
          <cell r="AD478">
            <v>115.63869684624039</v>
          </cell>
          <cell r="AE478">
            <v>192.43892724375993</v>
          </cell>
          <cell r="AF478">
            <v>34.922886447564601</v>
          </cell>
          <cell r="AG478">
            <v>58.116556027615495</v>
          </cell>
          <cell r="AH478">
            <v>150.561583293805</v>
          </cell>
          <cell r="AI478">
            <v>250.55548327137544</v>
          </cell>
          <cell r="AJ478">
            <v>401.11706656518044</v>
          </cell>
          <cell r="AK478">
            <v>4.3429879404162017</v>
          </cell>
          <cell r="AL478">
            <v>1</v>
          </cell>
          <cell r="AM478">
            <v>4.3429879404162017</v>
          </cell>
          <cell r="AN478">
            <v>57.947497095742435</v>
          </cell>
          <cell r="AO478">
            <v>1</v>
          </cell>
          <cell r="AP478">
            <v>57.947497095742435</v>
          </cell>
          <cell r="AQ478">
            <v>521.45218653473455</v>
          </cell>
          <cell r="AR478">
            <v>984.8597381360737</v>
          </cell>
          <cell r="AS478">
            <v>246.21493453401843</v>
          </cell>
          <cell r="AT478">
            <v>1231</v>
          </cell>
        </row>
        <row r="479">
          <cell r="B479" t="str">
            <v>A17.03.005</v>
          </cell>
          <cell r="C479" t="str">
            <v>Воздействие токами надтональной частоты (ультратонотерапия) при костной патологии</v>
          </cell>
          <cell r="D479" t="str">
            <v>Врач-физиотерапевт</v>
          </cell>
          <cell r="E479" t="str">
            <v>Медицинская сестра по физиотерапии</v>
          </cell>
          <cell r="F479">
            <v>22078</v>
          </cell>
          <cell r="G479">
            <v>12884</v>
          </cell>
          <cell r="I479">
            <v>1932.6</v>
          </cell>
          <cell r="J479">
            <v>4415.6000000000004</v>
          </cell>
          <cell r="K479">
            <v>2576.8000000000002</v>
          </cell>
          <cell r="L479">
            <v>3311.7</v>
          </cell>
          <cell r="M479">
            <v>1932.6</v>
          </cell>
          <cell r="P479">
            <v>3311.7</v>
          </cell>
          <cell r="Q479">
            <v>1932.6</v>
          </cell>
          <cell r="R479">
            <v>11039</v>
          </cell>
          <cell r="S479">
            <v>8374.6</v>
          </cell>
          <cell r="T479">
            <v>99351</v>
          </cell>
          <cell r="U479">
            <v>63775.799999999996</v>
          </cell>
          <cell r="V479">
            <v>158.24</v>
          </cell>
          <cell r="W479">
            <v>147.94999999999999</v>
          </cell>
          <cell r="X479">
            <v>0.92300000000000004</v>
          </cell>
          <cell r="Y479">
            <v>1.1200000000000001</v>
          </cell>
          <cell r="Z479">
            <v>146.05552</v>
          </cell>
          <cell r="AA479">
            <v>165.70400000000001</v>
          </cell>
          <cell r="AB479">
            <v>0.17</v>
          </cell>
          <cell r="AC479">
            <v>0.5</v>
          </cell>
          <cell r="AD479">
            <v>115.63869684624039</v>
          </cell>
          <cell r="AE479">
            <v>192.43892724375993</v>
          </cell>
          <cell r="AF479">
            <v>34.922886447564601</v>
          </cell>
          <cell r="AG479">
            <v>58.116556027615495</v>
          </cell>
          <cell r="AH479">
            <v>150.561583293805</v>
          </cell>
          <cell r="AI479">
            <v>250.55548327137544</v>
          </cell>
          <cell r="AJ479">
            <v>401.11706656518044</v>
          </cell>
          <cell r="AK479">
            <v>4.3429879404162017</v>
          </cell>
          <cell r="AL479">
            <v>1</v>
          </cell>
          <cell r="AM479">
            <v>4.3429879404162017</v>
          </cell>
          <cell r="AN479">
            <v>57.947497095742435</v>
          </cell>
          <cell r="AO479">
            <v>1</v>
          </cell>
          <cell r="AP479">
            <v>57.947497095742435</v>
          </cell>
          <cell r="AQ479">
            <v>521.45218653473455</v>
          </cell>
          <cell r="AR479">
            <v>984.8597381360737</v>
          </cell>
          <cell r="AS479">
            <v>246.21493453401843</v>
          </cell>
          <cell r="AT479">
            <v>1231</v>
          </cell>
        </row>
        <row r="480">
          <cell r="B480" t="str">
            <v>A17.03.006</v>
          </cell>
          <cell r="C480" t="str">
            <v>Воздействие токами ультравысокой частоты при костной патологии</v>
          </cell>
          <cell r="D480" t="str">
            <v>Врач-физиотерапевт</v>
          </cell>
          <cell r="E480" t="str">
            <v>Медицинская сестра по физиотерапии</v>
          </cell>
          <cell r="F480">
            <v>22078</v>
          </cell>
          <cell r="G480">
            <v>12884</v>
          </cell>
          <cell r="I480">
            <v>1932.6</v>
          </cell>
          <cell r="J480">
            <v>4415.6000000000004</v>
          </cell>
          <cell r="K480">
            <v>2576.8000000000002</v>
          </cell>
          <cell r="L480">
            <v>3311.7</v>
          </cell>
          <cell r="M480">
            <v>1932.6</v>
          </cell>
          <cell r="P480">
            <v>3311.7</v>
          </cell>
          <cell r="Q480">
            <v>1932.6</v>
          </cell>
          <cell r="R480">
            <v>11039</v>
          </cell>
          <cell r="S480">
            <v>8374.6</v>
          </cell>
          <cell r="T480">
            <v>99351</v>
          </cell>
          <cell r="U480">
            <v>63775.799999999996</v>
          </cell>
          <cell r="V480">
            <v>158.24</v>
          </cell>
          <cell r="W480">
            <v>147.94999999999999</v>
          </cell>
          <cell r="X480">
            <v>0.92300000000000004</v>
          </cell>
          <cell r="Y480">
            <v>1.1200000000000001</v>
          </cell>
          <cell r="Z480">
            <v>146.05552</v>
          </cell>
          <cell r="AA480">
            <v>165.70400000000001</v>
          </cell>
          <cell r="AB480">
            <v>0.17</v>
          </cell>
          <cell r="AC480">
            <v>0.5</v>
          </cell>
          <cell r="AD480">
            <v>115.63869684624039</v>
          </cell>
          <cell r="AE480">
            <v>192.43892724375993</v>
          </cell>
          <cell r="AF480">
            <v>34.922886447564601</v>
          </cell>
          <cell r="AG480">
            <v>58.116556027615495</v>
          </cell>
          <cell r="AH480">
            <v>150.561583293805</v>
          </cell>
          <cell r="AI480">
            <v>250.55548327137544</v>
          </cell>
          <cell r="AJ480">
            <v>401.11706656518044</v>
          </cell>
          <cell r="AK480">
            <v>4.3429879404162017</v>
          </cell>
          <cell r="AL480">
            <v>1</v>
          </cell>
          <cell r="AM480">
            <v>4.3429879404162017</v>
          </cell>
          <cell r="AN480">
            <v>57.947497095742435</v>
          </cell>
          <cell r="AO480">
            <v>1</v>
          </cell>
          <cell r="AP480">
            <v>57.947497095742435</v>
          </cell>
          <cell r="AQ480">
            <v>521.45218653473455</v>
          </cell>
          <cell r="AR480">
            <v>984.8597381360737</v>
          </cell>
          <cell r="AS480">
            <v>246.21493453401843</v>
          </cell>
          <cell r="AT480">
            <v>1231</v>
          </cell>
        </row>
        <row r="481">
          <cell r="B481" t="str">
            <v>A17.03.007</v>
          </cell>
          <cell r="C481" t="str">
            <v>Воздействие магнитными полями при костной патологии</v>
          </cell>
          <cell r="D481" t="str">
            <v>Врач-физиотерапевт</v>
          </cell>
          <cell r="E481" t="str">
            <v>Медицинская сестра по физиотерапии</v>
          </cell>
          <cell r="F481">
            <v>22078</v>
          </cell>
          <cell r="G481">
            <v>12884</v>
          </cell>
          <cell r="I481">
            <v>1932.6</v>
          </cell>
          <cell r="J481">
            <v>4415.6000000000004</v>
          </cell>
          <cell r="K481">
            <v>2576.8000000000002</v>
          </cell>
          <cell r="L481">
            <v>3311.7</v>
          </cell>
          <cell r="M481">
            <v>1932.6</v>
          </cell>
          <cell r="P481">
            <v>3311.7</v>
          </cell>
          <cell r="Q481">
            <v>1932.6</v>
          </cell>
          <cell r="R481">
            <v>11039</v>
          </cell>
          <cell r="S481">
            <v>8374.6</v>
          </cell>
          <cell r="T481">
            <v>99351</v>
          </cell>
          <cell r="U481">
            <v>63775.799999999996</v>
          </cell>
          <cell r="V481">
            <v>158.24</v>
          </cell>
          <cell r="W481">
            <v>147.94999999999999</v>
          </cell>
          <cell r="X481">
            <v>0.92300000000000004</v>
          </cell>
          <cell r="Y481">
            <v>1.1200000000000001</v>
          </cell>
          <cell r="Z481">
            <v>146.05552</v>
          </cell>
          <cell r="AA481">
            <v>165.70400000000001</v>
          </cell>
          <cell r="AB481">
            <v>0.17</v>
          </cell>
          <cell r="AC481">
            <v>0.5</v>
          </cell>
          <cell r="AD481">
            <v>115.63869684624039</v>
          </cell>
          <cell r="AE481">
            <v>192.43892724375993</v>
          </cell>
          <cell r="AF481">
            <v>34.922886447564601</v>
          </cell>
          <cell r="AG481">
            <v>58.116556027615495</v>
          </cell>
          <cell r="AH481">
            <v>150.561583293805</v>
          </cell>
          <cell r="AI481">
            <v>250.55548327137544</v>
          </cell>
          <cell r="AJ481">
            <v>401.11706656518044</v>
          </cell>
          <cell r="AK481">
            <v>4.3429879404162017</v>
          </cell>
          <cell r="AL481">
            <v>1</v>
          </cell>
          <cell r="AM481">
            <v>4.3429879404162017</v>
          </cell>
          <cell r="AN481">
            <v>57.947497095742435</v>
          </cell>
          <cell r="AO481">
            <v>1</v>
          </cell>
          <cell r="AP481">
            <v>57.947497095742435</v>
          </cell>
          <cell r="AQ481">
            <v>521.45218653473455</v>
          </cell>
          <cell r="AR481">
            <v>984.8597381360737</v>
          </cell>
          <cell r="AS481">
            <v>246.21493453401843</v>
          </cell>
          <cell r="AT481">
            <v>1231</v>
          </cell>
        </row>
        <row r="482">
          <cell r="B482" t="str">
            <v>A17.04.001</v>
          </cell>
          <cell r="C482" t="str">
            <v>Электрофорез лекарственных препаратов при заболеваниях суставов</v>
          </cell>
          <cell r="D482" t="str">
            <v>Врач-физиотерапевт</v>
          </cell>
          <cell r="E482" t="str">
            <v>Медицинская сестра по физиотерапии</v>
          </cell>
          <cell r="F482">
            <v>22078</v>
          </cell>
          <cell r="G482">
            <v>12884</v>
          </cell>
          <cell r="I482">
            <v>1932.6</v>
          </cell>
          <cell r="J482">
            <v>4415.6000000000004</v>
          </cell>
          <cell r="K482">
            <v>2576.8000000000002</v>
          </cell>
          <cell r="L482">
            <v>3311.7</v>
          </cell>
          <cell r="M482">
            <v>1932.6</v>
          </cell>
          <cell r="P482">
            <v>3311.7</v>
          </cell>
          <cell r="Q482">
            <v>1932.6</v>
          </cell>
          <cell r="R482">
            <v>11039</v>
          </cell>
          <cell r="S482">
            <v>8374.6</v>
          </cell>
          <cell r="T482">
            <v>99351</v>
          </cell>
          <cell r="U482">
            <v>63775.799999999996</v>
          </cell>
          <cell r="V482">
            <v>158.24</v>
          </cell>
          <cell r="W482">
            <v>147.94999999999999</v>
          </cell>
          <cell r="X482">
            <v>0.92300000000000004</v>
          </cell>
          <cell r="Y482">
            <v>1.1200000000000001</v>
          </cell>
          <cell r="Z482">
            <v>146.05552</v>
          </cell>
          <cell r="AA482">
            <v>165.70400000000001</v>
          </cell>
          <cell r="AB482">
            <v>0.17</v>
          </cell>
          <cell r="AC482">
            <v>0.5</v>
          </cell>
          <cell r="AD482">
            <v>115.63869684624039</v>
          </cell>
          <cell r="AE482">
            <v>192.43892724375993</v>
          </cell>
          <cell r="AF482">
            <v>34.922886447564601</v>
          </cell>
          <cell r="AG482">
            <v>58.116556027615495</v>
          </cell>
          <cell r="AH482">
            <v>150.561583293805</v>
          </cell>
          <cell r="AI482">
            <v>250.55548327137544</v>
          </cell>
          <cell r="AJ482">
            <v>401.11706656518044</v>
          </cell>
          <cell r="AK482">
            <v>4.3429879404162017</v>
          </cell>
          <cell r="AL482">
            <v>1</v>
          </cell>
          <cell r="AM482">
            <v>4.3429879404162017</v>
          </cell>
          <cell r="AN482">
            <v>57.947497095742435</v>
          </cell>
          <cell r="AO482">
            <v>1</v>
          </cell>
          <cell r="AP482">
            <v>57.947497095742435</v>
          </cell>
          <cell r="AQ482">
            <v>521.45218653473455</v>
          </cell>
          <cell r="AR482">
            <v>984.8597381360737</v>
          </cell>
          <cell r="AS482">
            <v>246.21493453401843</v>
          </cell>
          <cell r="AT482">
            <v>1231</v>
          </cell>
        </row>
        <row r="483">
          <cell r="B483" t="str">
            <v>A17.05.001</v>
          </cell>
          <cell r="C483" t="str">
            <v>Дарсонвализация местная при заболеваниях системы органов кроветворения и крови</v>
          </cell>
          <cell r="D483" t="str">
            <v>Врач-физиотерапевт</v>
          </cell>
          <cell r="E483" t="str">
            <v>Медицинская сестра по физиотерапии</v>
          </cell>
          <cell r="F483">
            <v>22078</v>
          </cell>
          <cell r="G483">
            <v>12884</v>
          </cell>
          <cell r="I483">
            <v>1932.6</v>
          </cell>
          <cell r="J483">
            <v>4415.6000000000004</v>
          </cell>
          <cell r="K483">
            <v>2576.8000000000002</v>
          </cell>
          <cell r="L483">
            <v>3311.7</v>
          </cell>
          <cell r="M483">
            <v>1932.6</v>
          </cell>
          <cell r="P483">
            <v>3311.7</v>
          </cell>
          <cell r="Q483">
            <v>1932.6</v>
          </cell>
          <cell r="R483">
            <v>11039</v>
          </cell>
          <cell r="S483">
            <v>8374.6</v>
          </cell>
          <cell r="T483">
            <v>99351</v>
          </cell>
          <cell r="U483">
            <v>63775.799999999996</v>
          </cell>
          <cell r="V483">
            <v>158.24</v>
          </cell>
          <cell r="W483">
            <v>147.94999999999999</v>
          </cell>
          <cell r="X483">
            <v>0.92300000000000004</v>
          </cell>
          <cell r="Y483">
            <v>1.1200000000000001</v>
          </cell>
          <cell r="Z483">
            <v>146.05552</v>
          </cell>
          <cell r="AA483">
            <v>165.70400000000001</v>
          </cell>
          <cell r="AB483">
            <v>0.17</v>
          </cell>
          <cell r="AC483">
            <v>0.5</v>
          </cell>
          <cell r="AD483">
            <v>115.63869684624039</v>
          </cell>
          <cell r="AE483">
            <v>192.43892724375993</v>
          </cell>
          <cell r="AF483">
            <v>34.922886447564601</v>
          </cell>
          <cell r="AG483">
            <v>58.116556027615495</v>
          </cell>
          <cell r="AH483">
            <v>150.561583293805</v>
          </cell>
          <cell r="AI483">
            <v>250.55548327137544</v>
          </cell>
          <cell r="AJ483">
            <v>401.11706656518044</v>
          </cell>
          <cell r="AK483">
            <v>4.3429879404162017</v>
          </cell>
          <cell r="AL483">
            <v>1</v>
          </cell>
          <cell r="AM483">
            <v>4.3429879404162017</v>
          </cell>
          <cell r="AN483">
            <v>57.947497095742435</v>
          </cell>
          <cell r="AO483">
            <v>1</v>
          </cell>
          <cell r="AP483">
            <v>57.947497095742435</v>
          </cell>
          <cell r="AQ483">
            <v>521.45218653473455</v>
          </cell>
          <cell r="AR483">
            <v>984.8597381360737</v>
          </cell>
          <cell r="AS483">
            <v>246.21493453401843</v>
          </cell>
          <cell r="AT483">
            <v>1231</v>
          </cell>
        </row>
        <row r="484">
          <cell r="B484" t="str">
            <v>A17.05.002</v>
          </cell>
          <cell r="C484" t="str">
            <v>Электрофорез лекарственных препаратов при заболеваниях системы органов кроветворения и крови</v>
          </cell>
          <cell r="D484" t="str">
            <v>Врач-физиотерапевт</v>
          </cell>
          <cell r="E484" t="str">
            <v>Медицинская сестра по физиотерапии</v>
          </cell>
          <cell r="F484">
            <v>22078</v>
          </cell>
          <cell r="G484">
            <v>12884</v>
          </cell>
          <cell r="I484">
            <v>1932.6</v>
          </cell>
          <cell r="J484">
            <v>4415.6000000000004</v>
          </cell>
          <cell r="K484">
            <v>2576.8000000000002</v>
          </cell>
          <cell r="L484">
            <v>3311.7</v>
          </cell>
          <cell r="M484">
            <v>1932.6</v>
          </cell>
          <cell r="P484">
            <v>3311.7</v>
          </cell>
          <cell r="Q484">
            <v>1932.6</v>
          </cell>
          <cell r="R484">
            <v>11039</v>
          </cell>
          <cell r="S484">
            <v>8374.6</v>
          </cell>
          <cell r="T484">
            <v>99351</v>
          </cell>
          <cell r="U484">
            <v>63775.799999999996</v>
          </cell>
          <cell r="V484">
            <v>158.24</v>
          </cell>
          <cell r="W484">
            <v>147.94999999999999</v>
          </cell>
          <cell r="X484">
            <v>0.92300000000000004</v>
          </cell>
          <cell r="Y484">
            <v>1.1200000000000001</v>
          </cell>
          <cell r="Z484">
            <v>146.05552</v>
          </cell>
          <cell r="AA484">
            <v>165.70400000000001</v>
          </cell>
          <cell r="AB484">
            <v>0.17</v>
          </cell>
          <cell r="AC484">
            <v>0.5</v>
          </cell>
          <cell r="AD484">
            <v>115.63869684624039</v>
          </cell>
          <cell r="AE484">
            <v>192.43892724375993</v>
          </cell>
          <cell r="AF484">
            <v>34.922886447564601</v>
          </cell>
          <cell r="AG484">
            <v>58.116556027615495</v>
          </cell>
          <cell r="AH484">
            <v>150.561583293805</v>
          </cell>
          <cell r="AI484">
            <v>250.55548327137544</v>
          </cell>
          <cell r="AJ484">
            <v>401.11706656518044</v>
          </cell>
          <cell r="AK484">
            <v>4.3429879404162017</v>
          </cell>
          <cell r="AL484">
            <v>1</v>
          </cell>
          <cell r="AM484">
            <v>4.3429879404162017</v>
          </cell>
          <cell r="AN484">
            <v>57.947497095742435</v>
          </cell>
          <cell r="AO484">
            <v>1</v>
          </cell>
          <cell r="AP484">
            <v>57.947497095742435</v>
          </cell>
          <cell r="AQ484">
            <v>521.45218653473455</v>
          </cell>
          <cell r="AR484">
            <v>984.8597381360737</v>
          </cell>
          <cell r="AS484">
            <v>246.21493453401843</v>
          </cell>
          <cell r="AT484">
            <v>1231</v>
          </cell>
        </row>
        <row r="485">
          <cell r="B485" t="str">
            <v>A17.07.001</v>
          </cell>
          <cell r="C485" t="str">
            <v>Электрофорез лекарственных препаратов при патологии полости рта и зубов</v>
          </cell>
          <cell r="D485" t="str">
            <v>Врач-физиотерапевт</v>
          </cell>
          <cell r="E485" t="str">
            <v>Медицинская сестра по физиотерапии</v>
          </cell>
          <cell r="F485">
            <v>22078</v>
          </cell>
          <cell r="G485">
            <v>12884</v>
          </cell>
          <cell r="I485">
            <v>1932.6</v>
          </cell>
          <cell r="J485">
            <v>4415.6000000000004</v>
          </cell>
          <cell r="K485">
            <v>2576.8000000000002</v>
          </cell>
          <cell r="L485">
            <v>3311.7</v>
          </cell>
          <cell r="M485">
            <v>1932.6</v>
          </cell>
          <cell r="P485">
            <v>3311.7</v>
          </cell>
          <cell r="Q485">
            <v>1932.6</v>
          </cell>
          <cell r="R485">
            <v>11039</v>
          </cell>
          <cell r="S485">
            <v>8374.6</v>
          </cell>
          <cell r="T485">
            <v>99351</v>
          </cell>
          <cell r="U485">
            <v>63775.799999999996</v>
          </cell>
          <cell r="V485">
            <v>158.24</v>
          </cell>
          <cell r="W485">
            <v>147.94999999999999</v>
          </cell>
          <cell r="X485">
            <v>0.92300000000000004</v>
          </cell>
          <cell r="Y485">
            <v>1.1200000000000001</v>
          </cell>
          <cell r="Z485">
            <v>146.05552</v>
          </cell>
          <cell r="AA485">
            <v>165.70400000000001</v>
          </cell>
          <cell r="AB485">
            <v>0.17</v>
          </cell>
          <cell r="AC485">
            <v>0.5</v>
          </cell>
          <cell r="AD485">
            <v>115.63869684624039</v>
          </cell>
          <cell r="AE485">
            <v>192.43892724375993</v>
          </cell>
          <cell r="AF485">
            <v>34.922886447564601</v>
          </cell>
          <cell r="AG485">
            <v>58.116556027615495</v>
          </cell>
          <cell r="AH485">
            <v>150.561583293805</v>
          </cell>
          <cell r="AI485">
            <v>250.55548327137544</v>
          </cell>
          <cell r="AJ485">
            <v>401.11706656518044</v>
          </cell>
          <cell r="AK485">
            <v>4.3429879404162017</v>
          </cell>
          <cell r="AL485">
            <v>1</v>
          </cell>
          <cell r="AM485">
            <v>4.3429879404162017</v>
          </cell>
          <cell r="AN485">
            <v>57.947497095742435</v>
          </cell>
          <cell r="AO485">
            <v>1</v>
          </cell>
          <cell r="AP485">
            <v>57.947497095742435</v>
          </cell>
          <cell r="AQ485">
            <v>521.45218653473455</v>
          </cell>
          <cell r="AR485">
            <v>984.8597381360737</v>
          </cell>
          <cell r="AS485">
            <v>246.21493453401843</v>
          </cell>
          <cell r="AT485">
            <v>1231</v>
          </cell>
        </row>
        <row r="486">
          <cell r="B486" t="str">
            <v>A17.07.004</v>
          </cell>
          <cell r="C486" t="str">
            <v>Ионофорез при патологии полости рта и зубов</v>
          </cell>
          <cell r="D486" t="str">
            <v>Врач-физиотерапевт</v>
          </cell>
          <cell r="E486" t="str">
            <v>Медицинская сестра по физиотерапии</v>
          </cell>
          <cell r="F486">
            <v>22078</v>
          </cell>
          <cell r="G486">
            <v>12884</v>
          </cell>
          <cell r="I486">
            <v>1932.6</v>
          </cell>
          <cell r="J486">
            <v>4415.6000000000004</v>
          </cell>
          <cell r="K486">
            <v>2576.8000000000002</v>
          </cell>
          <cell r="L486">
            <v>3311.7</v>
          </cell>
          <cell r="M486">
            <v>1932.6</v>
          </cell>
          <cell r="P486">
            <v>3311.7</v>
          </cell>
          <cell r="Q486">
            <v>1932.6</v>
          </cell>
          <cell r="R486">
            <v>11039</v>
          </cell>
          <cell r="S486">
            <v>8374.6</v>
          </cell>
          <cell r="T486">
            <v>99351</v>
          </cell>
          <cell r="U486">
            <v>63775.799999999996</v>
          </cell>
          <cell r="V486">
            <v>158.24</v>
          </cell>
          <cell r="W486">
            <v>147.94999999999999</v>
          </cell>
          <cell r="X486">
            <v>0.92300000000000004</v>
          </cell>
          <cell r="Y486">
            <v>1.1200000000000001</v>
          </cell>
          <cell r="Z486">
            <v>146.05552</v>
          </cell>
          <cell r="AA486">
            <v>165.70400000000001</v>
          </cell>
          <cell r="AB486">
            <v>0.17</v>
          </cell>
          <cell r="AC486">
            <v>0.17</v>
          </cell>
          <cell r="AD486">
            <v>115.63869684624039</v>
          </cell>
          <cell r="AE486">
            <v>65.429235262878379</v>
          </cell>
          <cell r="AF486">
            <v>34.922886447564601</v>
          </cell>
          <cell r="AG486">
            <v>19.759629049389268</v>
          </cell>
          <cell r="AH486">
            <v>150.561583293805</v>
          </cell>
          <cell r="AI486">
            <v>85.18886431226764</v>
          </cell>
          <cell r="AJ486">
            <v>235.75044760607264</v>
          </cell>
          <cell r="AK486">
            <v>2.2039043279724009</v>
          </cell>
          <cell r="AL486">
            <v>1</v>
          </cell>
          <cell r="AM486">
            <v>2.2039043279724009</v>
          </cell>
          <cell r="AN486">
            <v>29.406192556048399</v>
          </cell>
          <cell r="AO486">
            <v>1</v>
          </cell>
          <cell r="AP486">
            <v>29.406192556048399</v>
          </cell>
          <cell r="AQ486">
            <v>306.47558188789446</v>
          </cell>
          <cell r="AR486">
            <v>573.83612637798797</v>
          </cell>
          <cell r="AS486">
            <v>143.45903159449699</v>
          </cell>
          <cell r="AT486">
            <v>717</v>
          </cell>
        </row>
        <row r="487">
          <cell r="B487" t="str">
            <v>A17.07.005</v>
          </cell>
          <cell r="C487" t="str">
            <v>Магнитотерапия при патологии полости рта и зубов</v>
          </cell>
          <cell r="D487" t="str">
            <v>Врач-физиотерапевт</v>
          </cell>
          <cell r="E487" t="str">
            <v>Медицинская сестра по физиотерапии</v>
          </cell>
          <cell r="F487">
            <v>22078</v>
          </cell>
          <cell r="G487">
            <v>12884</v>
          </cell>
          <cell r="I487">
            <v>1932.6</v>
          </cell>
          <cell r="J487">
            <v>4415.6000000000004</v>
          </cell>
          <cell r="K487">
            <v>2576.8000000000002</v>
          </cell>
          <cell r="L487">
            <v>3311.7</v>
          </cell>
          <cell r="M487">
            <v>1932.6</v>
          </cell>
          <cell r="P487">
            <v>3311.7</v>
          </cell>
          <cell r="Q487">
            <v>1932.6</v>
          </cell>
          <cell r="R487">
            <v>11039</v>
          </cell>
          <cell r="S487">
            <v>8374.6</v>
          </cell>
          <cell r="T487">
            <v>99351</v>
          </cell>
          <cell r="U487">
            <v>63775.799999999996</v>
          </cell>
          <cell r="V487">
            <v>158.24</v>
          </cell>
          <cell r="W487">
            <v>147.94999999999999</v>
          </cell>
          <cell r="X487">
            <v>0.92300000000000004</v>
          </cell>
          <cell r="Y487">
            <v>1.1200000000000001</v>
          </cell>
          <cell r="Z487">
            <v>146.05552</v>
          </cell>
          <cell r="AA487">
            <v>165.70400000000001</v>
          </cell>
          <cell r="AB487">
            <v>0.17</v>
          </cell>
          <cell r="AC487">
            <v>0.5</v>
          </cell>
          <cell r="AD487">
            <v>115.63869684624039</v>
          </cell>
          <cell r="AE487">
            <v>192.43892724375993</v>
          </cell>
          <cell r="AF487">
            <v>34.922886447564601</v>
          </cell>
          <cell r="AG487">
            <v>58.116556027615495</v>
          </cell>
          <cell r="AH487">
            <v>150.561583293805</v>
          </cell>
          <cell r="AI487">
            <v>250.55548327137544</v>
          </cell>
          <cell r="AJ487">
            <v>401.11706656518044</v>
          </cell>
          <cell r="AK487">
            <v>4.3429879404162017</v>
          </cell>
          <cell r="AL487">
            <v>1</v>
          </cell>
          <cell r="AM487">
            <v>4.3429879404162017</v>
          </cell>
          <cell r="AN487">
            <v>57.947497095742435</v>
          </cell>
          <cell r="AO487">
            <v>1</v>
          </cell>
          <cell r="AP487">
            <v>57.947497095742435</v>
          </cell>
          <cell r="AQ487">
            <v>521.45218653473455</v>
          </cell>
          <cell r="AR487">
            <v>984.8597381360737</v>
          </cell>
          <cell r="AS487">
            <v>246.21493453401843</v>
          </cell>
          <cell r="AT487">
            <v>1231</v>
          </cell>
        </row>
        <row r="488">
          <cell r="B488" t="str">
            <v>A17.07.007</v>
          </cell>
          <cell r="C488" t="str">
            <v>Дарсонвализация при патологии полости рта</v>
          </cell>
          <cell r="D488" t="str">
            <v>Врач-физиотерапевт</v>
          </cell>
          <cell r="E488" t="str">
            <v>Медицинская сестра по физиотерапии</v>
          </cell>
          <cell r="F488">
            <v>22078</v>
          </cell>
          <cell r="G488">
            <v>12884</v>
          </cell>
          <cell r="I488">
            <v>1932.6</v>
          </cell>
          <cell r="J488">
            <v>4415.6000000000004</v>
          </cell>
          <cell r="K488">
            <v>2576.8000000000002</v>
          </cell>
          <cell r="L488">
            <v>3311.7</v>
          </cell>
          <cell r="M488">
            <v>1932.6</v>
          </cell>
          <cell r="P488">
            <v>3311.7</v>
          </cell>
          <cell r="Q488">
            <v>1932.6</v>
          </cell>
          <cell r="R488">
            <v>11039</v>
          </cell>
          <cell r="S488">
            <v>8374.6</v>
          </cell>
          <cell r="T488">
            <v>99351</v>
          </cell>
          <cell r="U488">
            <v>63775.799999999996</v>
          </cell>
          <cell r="V488">
            <v>158.24</v>
          </cell>
          <cell r="W488">
            <v>147.94999999999999</v>
          </cell>
          <cell r="X488">
            <v>0.92300000000000004</v>
          </cell>
          <cell r="Y488">
            <v>1.1200000000000001</v>
          </cell>
          <cell r="Z488">
            <v>146.05552</v>
          </cell>
          <cell r="AA488">
            <v>165.70400000000001</v>
          </cell>
          <cell r="AB488">
            <v>0.17</v>
          </cell>
          <cell r="AC488">
            <v>0.5</v>
          </cell>
          <cell r="AD488">
            <v>115.63869684624039</v>
          </cell>
          <cell r="AE488">
            <v>192.43892724375993</v>
          </cell>
          <cell r="AF488">
            <v>34.922886447564601</v>
          </cell>
          <cell r="AG488">
            <v>58.116556027615495</v>
          </cell>
          <cell r="AH488">
            <v>150.561583293805</v>
          </cell>
          <cell r="AI488">
            <v>250.55548327137544</v>
          </cell>
          <cell r="AJ488">
            <v>401.11706656518044</v>
          </cell>
          <cell r="AK488">
            <v>4.3429879404162017</v>
          </cell>
          <cell r="AL488">
            <v>1</v>
          </cell>
          <cell r="AM488">
            <v>4.3429879404162017</v>
          </cell>
          <cell r="AN488">
            <v>57.947497095742435</v>
          </cell>
          <cell r="AO488">
            <v>1</v>
          </cell>
          <cell r="AP488">
            <v>57.947497095742435</v>
          </cell>
          <cell r="AQ488">
            <v>521.45218653473455</v>
          </cell>
          <cell r="AR488">
            <v>984.8597381360737</v>
          </cell>
          <cell r="AS488">
            <v>246.21493453401843</v>
          </cell>
          <cell r="AT488">
            <v>1231</v>
          </cell>
        </row>
        <row r="489">
          <cell r="B489" t="str">
            <v>A17.07.009</v>
          </cell>
          <cell r="C489" t="str">
            <v>Воздействие электрическими полями при патологии полости рта и зубов</v>
          </cell>
          <cell r="D489" t="str">
            <v>Врач-физиотерапевт</v>
          </cell>
          <cell r="E489" t="str">
            <v>Медицинская сестра по физиотерапии</v>
          </cell>
          <cell r="F489">
            <v>22078</v>
          </cell>
          <cell r="G489">
            <v>12884</v>
          </cell>
          <cell r="I489">
            <v>1932.6</v>
          </cell>
          <cell r="J489">
            <v>4415.6000000000004</v>
          </cell>
          <cell r="K489">
            <v>2576.8000000000002</v>
          </cell>
          <cell r="L489">
            <v>3311.7</v>
          </cell>
          <cell r="M489">
            <v>1932.6</v>
          </cell>
          <cell r="P489">
            <v>3311.7</v>
          </cell>
          <cell r="Q489">
            <v>1932.6</v>
          </cell>
          <cell r="R489">
            <v>11039</v>
          </cell>
          <cell r="S489">
            <v>8374.6</v>
          </cell>
          <cell r="T489">
            <v>99351</v>
          </cell>
          <cell r="U489">
            <v>63775.799999999996</v>
          </cell>
          <cell r="V489">
            <v>158.24</v>
          </cell>
          <cell r="W489">
            <v>147.94999999999999</v>
          </cell>
          <cell r="X489">
            <v>0.92300000000000004</v>
          </cell>
          <cell r="Y489">
            <v>1.1200000000000001</v>
          </cell>
          <cell r="Z489">
            <v>146.05552</v>
          </cell>
          <cell r="AA489">
            <v>165.70400000000001</v>
          </cell>
          <cell r="AB489">
            <v>0.17</v>
          </cell>
          <cell r="AC489">
            <v>0.5</v>
          </cell>
          <cell r="AD489">
            <v>115.63869684624039</v>
          </cell>
          <cell r="AE489">
            <v>192.43892724375993</v>
          </cell>
          <cell r="AF489">
            <v>34.922886447564601</v>
          </cell>
          <cell r="AG489">
            <v>58.116556027615495</v>
          </cell>
          <cell r="AH489">
            <v>150.561583293805</v>
          </cell>
          <cell r="AI489">
            <v>250.55548327137544</v>
          </cell>
          <cell r="AJ489">
            <v>401.11706656518044</v>
          </cell>
          <cell r="AK489">
            <v>4.3429879404162017</v>
          </cell>
          <cell r="AL489">
            <v>1</v>
          </cell>
          <cell r="AM489">
            <v>4.3429879404162017</v>
          </cell>
          <cell r="AN489">
            <v>57.947497095742435</v>
          </cell>
          <cell r="AO489">
            <v>1</v>
          </cell>
          <cell r="AP489">
            <v>57.947497095742435</v>
          </cell>
          <cell r="AQ489">
            <v>521.45218653473455</v>
          </cell>
          <cell r="AR489">
            <v>984.8597381360737</v>
          </cell>
          <cell r="AS489">
            <v>246.21493453401843</v>
          </cell>
          <cell r="AT489">
            <v>1231</v>
          </cell>
        </row>
        <row r="490">
          <cell r="B490" t="str">
            <v>A17.07.010</v>
          </cell>
          <cell r="C490" t="str">
            <v>Воздействие токами надтональной частоты (ультратонотерапия) при патологии полости рта и зубов</v>
          </cell>
          <cell r="D490" t="str">
            <v>Врач-физиотерапевт</v>
          </cell>
          <cell r="E490" t="str">
            <v>Медицинская сестра по физиотерапии</v>
          </cell>
          <cell r="F490">
            <v>22078</v>
          </cell>
          <cell r="G490">
            <v>12884</v>
          </cell>
          <cell r="I490">
            <v>1932.6</v>
          </cell>
          <cell r="J490">
            <v>4415.6000000000004</v>
          </cell>
          <cell r="K490">
            <v>2576.8000000000002</v>
          </cell>
          <cell r="L490">
            <v>3311.7</v>
          </cell>
          <cell r="M490">
            <v>1932.6</v>
          </cell>
          <cell r="P490">
            <v>3311.7</v>
          </cell>
          <cell r="Q490">
            <v>1932.6</v>
          </cell>
          <cell r="R490">
            <v>11039</v>
          </cell>
          <cell r="S490">
            <v>8374.6</v>
          </cell>
          <cell r="T490">
            <v>99351</v>
          </cell>
          <cell r="U490">
            <v>63775.799999999996</v>
          </cell>
          <cell r="V490">
            <v>158.24</v>
          </cell>
          <cell r="W490">
            <v>147.94999999999999</v>
          </cell>
          <cell r="X490">
            <v>0.92300000000000004</v>
          </cell>
          <cell r="Y490">
            <v>1.1200000000000001</v>
          </cell>
          <cell r="Z490">
            <v>146.05552</v>
          </cell>
          <cell r="AA490">
            <v>165.70400000000001</v>
          </cell>
          <cell r="AB490">
            <v>0.17</v>
          </cell>
          <cell r="AC490">
            <v>0.5</v>
          </cell>
          <cell r="AD490">
            <v>115.63869684624039</v>
          </cell>
          <cell r="AE490">
            <v>192.43892724375993</v>
          </cell>
          <cell r="AF490">
            <v>34.922886447564601</v>
          </cell>
          <cell r="AG490">
            <v>58.116556027615495</v>
          </cell>
          <cell r="AH490">
            <v>150.561583293805</v>
          </cell>
          <cell r="AI490">
            <v>250.55548327137544</v>
          </cell>
          <cell r="AJ490">
            <v>401.11706656518044</v>
          </cell>
          <cell r="AK490">
            <v>4.3429879404162017</v>
          </cell>
          <cell r="AL490">
            <v>1</v>
          </cell>
          <cell r="AM490">
            <v>4.3429879404162017</v>
          </cell>
          <cell r="AN490">
            <v>57.947497095742435</v>
          </cell>
          <cell r="AO490">
            <v>1</v>
          </cell>
          <cell r="AP490">
            <v>57.947497095742435</v>
          </cell>
          <cell r="AQ490">
            <v>521.45218653473455</v>
          </cell>
          <cell r="AR490">
            <v>984.8597381360737</v>
          </cell>
          <cell r="AS490">
            <v>246.21493453401843</v>
          </cell>
          <cell r="AT490">
            <v>1231</v>
          </cell>
        </row>
        <row r="491">
          <cell r="B491" t="str">
            <v>A17.07.011</v>
          </cell>
          <cell r="C491" t="str">
            <v>Воздействие токами ультравысокой частоты при патологии полости рта и зубов</v>
          </cell>
          <cell r="D491" t="str">
            <v>Врач-физиотерапевт</v>
          </cell>
          <cell r="E491" t="str">
            <v>Медицинская сестра по физиотерапии</v>
          </cell>
          <cell r="F491">
            <v>22078</v>
          </cell>
          <cell r="G491">
            <v>12884</v>
          </cell>
          <cell r="I491">
            <v>1932.6</v>
          </cell>
          <cell r="J491">
            <v>4415.6000000000004</v>
          </cell>
          <cell r="K491">
            <v>2576.8000000000002</v>
          </cell>
          <cell r="L491">
            <v>3311.7</v>
          </cell>
          <cell r="M491">
            <v>1932.6</v>
          </cell>
          <cell r="P491">
            <v>3311.7</v>
          </cell>
          <cell r="Q491">
            <v>1932.6</v>
          </cell>
          <cell r="R491">
            <v>11039</v>
          </cell>
          <cell r="S491">
            <v>8374.6</v>
          </cell>
          <cell r="T491">
            <v>99351</v>
          </cell>
          <cell r="U491">
            <v>63775.799999999996</v>
          </cell>
          <cell r="V491">
            <v>158.24</v>
          </cell>
          <cell r="W491">
            <v>147.94999999999999</v>
          </cell>
          <cell r="X491">
            <v>0.92300000000000004</v>
          </cell>
          <cell r="Y491">
            <v>1.1200000000000001</v>
          </cell>
          <cell r="Z491">
            <v>146.05552</v>
          </cell>
          <cell r="AA491">
            <v>165.70400000000001</v>
          </cell>
          <cell r="AB491">
            <v>0.17</v>
          </cell>
          <cell r="AC491">
            <v>0.5</v>
          </cell>
          <cell r="AD491">
            <v>115.63869684624039</v>
          </cell>
          <cell r="AE491">
            <v>192.43892724375993</v>
          </cell>
          <cell r="AF491">
            <v>34.922886447564601</v>
          </cell>
          <cell r="AG491">
            <v>58.116556027615495</v>
          </cell>
          <cell r="AH491">
            <v>150.561583293805</v>
          </cell>
          <cell r="AI491">
            <v>250.55548327137544</v>
          </cell>
          <cell r="AJ491">
            <v>401.11706656518044</v>
          </cell>
          <cell r="AK491">
            <v>4.3429879404162017</v>
          </cell>
          <cell r="AL491">
            <v>1</v>
          </cell>
          <cell r="AM491">
            <v>4.3429879404162017</v>
          </cell>
          <cell r="AN491">
            <v>57.947497095742435</v>
          </cell>
          <cell r="AO491">
            <v>1</v>
          </cell>
          <cell r="AP491">
            <v>57.947497095742435</v>
          </cell>
          <cell r="AQ491">
            <v>521.45218653473455</v>
          </cell>
          <cell r="AR491">
            <v>984.8597381360737</v>
          </cell>
          <cell r="AS491">
            <v>246.21493453401843</v>
          </cell>
          <cell r="AT491">
            <v>1231</v>
          </cell>
        </row>
        <row r="492">
          <cell r="B492" t="str">
            <v>A17.07.013</v>
          </cell>
          <cell r="C492" t="str">
            <v>Воздействие магнитными полями при патологии полости рта и зубов</v>
          </cell>
          <cell r="D492" t="str">
            <v>Врач-физиотерапевт</v>
          </cell>
          <cell r="E492" t="str">
            <v>Медицинская сестра по физиотерапии</v>
          </cell>
          <cell r="F492">
            <v>22078</v>
          </cell>
          <cell r="G492">
            <v>12884</v>
          </cell>
          <cell r="I492">
            <v>1932.6</v>
          </cell>
          <cell r="J492">
            <v>4415.6000000000004</v>
          </cell>
          <cell r="K492">
            <v>2576.8000000000002</v>
          </cell>
          <cell r="L492">
            <v>3311.7</v>
          </cell>
          <cell r="M492">
            <v>1932.6</v>
          </cell>
          <cell r="P492">
            <v>3311.7</v>
          </cell>
          <cell r="Q492">
            <v>1932.6</v>
          </cell>
          <cell r="R492">
            <v>11039</v>
          </cell>
          <cell r="S492">
            <v>8374.6</v>
          </cell>
          <cell r="T492">
            <v>99351</v>
          </cell>
          <cell r="U492">
            <v>63775.799999999996</v>
          </cell>
          <cell r="V492">
            <v>158.24</v>
          </cell>
          <cell r="W492">
            <v>147.94999999999999</v>
          </cell>
          <cell r="X492">
            <v>0.92300000000000004</v>
          </cell>
          <cell r="Y492">
            <v>1.1200000000000001</v>
          </cell>
          <cell r="Z492">
            <v>146.05552</v>
          </cell>
          <cell r="AA492">
            <v>165.70400000000001</v>
          </cell>
          <cell r="AB492">
            <v>0.17</v>
          </cell>
          <cell r="AC492">
            <v>0.5</v>
          </cell>
          <cell r="AD492">
            <v>115.63869684624039</v>
          </cell>
          <cell r="AE492">
            <v>192.43892724375993</v>
          </cell>
          <cell r="AF492">
            <v>34.922886447564601</v>
          </cell>
          <cell r="AG492">
            <v>58.116556027615495</v>
          </cell>
          <cell r="AH492">
            <v>150.561583293805</v>
          </cell>
          <cell r="AI492">
            <v>250.55548327137544</v>
          </cell>
          <cell r="AJ492">
            <v>401.11706656518044</v>
          </cell>
          <cell r="AK492">
            <v>4.3429879404162017</v>
          </cell>
          <cell r="AL492">
            <v>1</v>
          </cell>
          <cell r="AM492">
            <v>4.3429879404162017</v>
          </cell>
          <cell r="AN492">
            <v>57.947497095742435</v>
          </cell>
          <cell r="AO492">
            <v>1</v>
          </cell>
          <cell r="AP492">
            <v>57.947497095742435</v>
          </cell>
          <cell r="AQ492">
            <v>521.45218653473455</v>
          </cell>
          <cell r="AR492">
            <v>984.8597381360737</v>
          </cell>
          <cell r="AS492">
            <v>246.21493453401843</v>
          </cell>
          <cell r="AT492">
            <v>1231</v>
          </cell>
        </row>
        <row r="493">
          <cell r="B493" t="str">
            <v>A17.08.001</v>
          </cell>
          <cell r="C493" t="str">
            <v>Электрофорез лекарственных препаратов при заболеваниях верхних дыхательных путей</v>
          </cell>
          <cell r="D493" t="str">
            <v>Врач-физиотерапевт</v>
          </cell>
          <cell r="E493" t="str">
            <v>Медицинская сестра по физиотерапии</v>
          </cell>
          <cell r="F493">
            <v>22078</v>
          </cell>
          <cell r="G493">
            <v>12884</v>
          </cell>
          <cell r="I493">
            <v>1932.6</v>
          </cell>
          <cell r="J493">
            <v>4415.6000000000004</v>
          </cell>
          <cell r="K493">
            <v>2576.8000000000002</v>
          </cell>
          <cell r="L493">
            <v>3311.7</v>
          </cell>
          <cell r="M493">
            <v>1932.6</v>
          </cell>
          <cell r="P493">
            <v>3311.7</v>
          </cell>
          <cell r="Q493">
            <v>1932.6</v>
          </cell>
          <cell r="R493">
            <v>11039</v>
          </cell>
          <cell r="S493">
            <v>8374.6</v>
          </cell>
          <cell r="T493">
            <v>99351</v>
          </cell>
          <cell r="U493">
            <v>63775.799999999996</v>
          </cell>
          <cell r="V493">
            <v>158.24</v>
          </cell>
          <cell r="W493">
            <v>147.94999999999999</v>
          </cell>
          <cell r="X493">
            <v>0.92300000000000004</v>
          </cell>
          <cell r="Y493">
            <v>1.1200000000000001</v>
          </cell>
          <cell r="Z493">
            <v>146.05552</v>
          </cell>
          <cell r="AA493">
            <v>165.70400000000001</v>
          </cell>
          <cell r="AB493">
            <v>0.17</v>
          </cell>
          <cell r="AC493">
            <v>0.5</v>
          </cell>
          <cell r="AD493">
            <v>115.63869684624039</v>
          </cell>
          <cell r="AE493">
            <v>192.43892724375993</v>
          </cell>
          <cell r="AF493">
            <v>34.922886447564601</v>
          </cell>
          <cell r="AG493">
            <v>58.116556027615495</v>
          </cell>
          <cell r="AH493">
            <v>150.561583293805</v>
          </cell>
          <cell r="AI493">
            <v>250.55548327137544</v>
          </cell>
          <cell r="AJ493">
            <v>401.11706656518044</v>
          </cell>
          <cell r="AK493">
            <v>4.3429879404162017</v>
          </cell>
          <cell r="AL493">
            <v>1</v>
          </cell>
          <cell r="AM493">
            <v>4.3429879404162017</v>
          </cell>
          <cell r="AN493">
            <v>57.947497095742435</v>
          </cell>
          <cell r="AO493">
            <v>1</v>
          </cell>
          <cell r="AP493">
            <v>57.947497095742435</v>
          </cell>
          <cell r="AQ493">
            <v>521.45218653473455</v>
          </cell>
          <cell r="AR493">
            <v>984.8597381360737</v>
          </cell>
          <cell r="AS493">
            <v>246.21493453401843</v>
          </cell>
          <cell r="AT493">
            <v>1231</v>
          </cell>
        </row>
        <row r="494">
          <cell r="B494" t="str">
            <v>A17.08.001.001</v>
          </cell>
          <cell r="C494" t="str">
            <v>Электрофорез лекарственных препаратов эндоназальный</v>
          </cell>
          <cell r="D494" t="str">
            <v>Врач-физиотерапевт</v>
          </cell>
          <cell r="E494" t="str">
            <v>Медицинская сестра по физиотерапии</v>
          </cell>
          <cell r="F494">
            <v>22078</v>
          </cell>
          <cell r="G494">
            <v>12884</v>
          </cell>
          <cell r="I494">
            <v>1932.6</v>
          </cell>
          <cell r="J494">
            <v>4415.6000000000004</v>
          </cell>
          <cell r="K494">
            <v>2576.8000000000002</v>
          </cell>
          <cell r="L494">
            <v>3311.7</v>
          </cell>
          <cell r="M494">
            <v>1932.6</v>
          </cell>
          <cell r="P494">
            <v>3311.7</v>
          </cell>
          <cell r="Q494">
            <v>1932.6</v>
          </cell>
          <cell r="R494">
            <v>11039</v>
          </cell>
          <cell r="S494">
            <v>8374.6</v>
          </cell>
          <cell r="T494">
            <v>99351</v>
          </cell>
          <cell r="U494">
            <v>63775.799999999996</v>
          </cell>
          <cell r="V494">
            <v>158.24</v>
          </cell>
          <cell r="W494">
            <v>147.94999999999999</v>
          </cell>
          <cell r="X494">
            <v>0.92300000000000004</v>
          </cell>
          <cell r="Y494">
            <v>1.1200000000000001</v>
          </cell>
          <cell r="Z494">
            <v>146.05552</v>
          </cell>
          <cell r="AA494">
            <v>165.70400000000001</v>
          </cell>
          <cell r="AB494">
            <v>0.17</v>
          </cell>
          <cell r="AC494">
            <v>0.5</v>
          </cell>
          <cell r="AD494">
            <v>115.63869684624039</v>
          </cell>
          <cell r="AE494">
            <v>192.43892724375993</v>
          </cell>
          <cell r="AF494">
            <v>34.922886447564601</v>
          </cell>
          <cell r="AG494">
            <v>58.116556027615495</v>
          </cell>
          <cell r="AH494">
            <v>150.561583293805</v>
          </cell>
          <cell r="AI494">
            <v>250.55548327137544</v>
          </cell>
          <cell r="AJ494">
            <v>401.11706656518044</v>
          </cell>
          <cell r="AK494">
            <v>4.3429879404162017</v>
          </cell>
          <cell r="AL494">
            <v>1</v>
          </cell>
          <cell r="AM494">
            <v>4.3429879404162017</v>
          </cell>
          <cell r="AN494">
            <v>57.947497095742435</v>
          </cell>
          <cell r="AO494">
            <v>1</v>
          </cell>
          <cell r="AP494">
            <v>57.947497095742435</v>
          </cell>
          <cell r="AQ494">
            <v>521.45218653473455</v>
          </cell>
          <cell r="AR494">
            <v>984.8597381360737</v>
          </cell>
          <cell r="AS494">
            <v>246.21493453401843</v>
          </cell>
          <cell r="AT494">
            <v>1231</v>
          </cell>
        </row>
        <row r="495">
          <cell r="B495" t="str">
            <v>A17.08.002</v>
          </cell>
          <cell r="C495" t="str">
            <v>Дарсонвализация при заболеваниях верхних дыхательных путей</v>
          </cell>
          <cell r="D495" t="str">
            <v>Врач-физиотерапевт</v>
          </cell>
          <cell r="E495" t="str">
            <v>Медицинская сестра по физиотерапии</v>
          </cell>
          <cell r="F495">
            <v>22078</v>
          </cell>
          <cell r="G495">
            <v>12884</v>
          </cell>
          <cell r="I495">
            <v>1932.6</v>
          </cell>
          <cell r="J495">
            <v>4415.6000000000004</v>
          </cell>
          <cell r="K495">
            <v>2576.8000000000002</v>
          </cell>
          <cell r="L495">
            <v>3311.7</v>
          </cell>
          <cell r="M495">
            <v>1932.6</v>
          </cell>
          <cell r="P495">
            <v>3311.7</v>
          </cell>
          <cell r="Q495">
            <v>1932.6</v>
          </cell>
          <cell r="R495">
            <v>11039</v>
          </cell>
          <cell r="S495">
            <v>8374.6</v>
          </cell>
          <cell r="T495">
            <v>99351</v>
          </cell>
          <cell r="U495">
            <v>63775.799999999996</v>
          </cell>
          <cell r="V495">
            <v>158.24</v>
          </cell>
          <cell r="W495">
            <v>147.94999999999999</v>
          </cell>
          <cell r="X495">
            <v>0.92300000000000004</v>
          </cell>
          <cell r="Y495">
            <v>1.1200000000000001</v>
          </cell>
          <cell r="Z495">
            <v>146.05552</v>
          </cell>
          <cell r="AA495">
            <v>165.70400000000001</v>
          </cell>
          <cell r="AB495">
            <v>0.17</v>
          </cell>
          <cell r="AC495">
            <v>0.5</v>
          </cell>
          <cell r="AD495">
            <v>115.63869684624039</v>
          </cell>
          <cell r="AE495">
            <v>192.43892724375993</v>
          </cell>
          <cell r="AF495">
            <v>34.922886447564601</v>
          </cell>
          <cell r="AG495">
            <v>58.116556027615495</v>
          </cell>
          <cell r="AH495">
            <v>150.561583293805</v>
          </cell>
          <cell r="AI495">
            <v>250.55548327137544</v>
          </cell>
          <cell r="AJ495">
            <v>401.11706656518044</v>
          </cell>
          <cell r="AK495">
            <v>4.3429879404162017</v>
          </cell>
          <cell r="AL495">
            <v>1</v>
          </cell>
          <cell r="AM495">
            <v>4.3429879404162017</v>
          </cell>
          <cell r="AN495">
            <v>57.947497095742435</v>
          </cell>
          <cell r="AO495">
            <v>1</v>
          </cell>
          <cell r="AP495">
            <v>57.947497095742435</v>
          </cell>
          <cell r="AQ495">
            <v>521.45218653473455</v>
          </cell>
          <cell r="AR495">
            <v>984.8597381360737</v>
          </cell>
          <cell r="AS495">
            <v>246.21493453401843</v>
          </cell>
          <cell r="AT495">
            <v>1231</v>
          </cell>
        </row>
        <row r="496">
          <cell r="B496" t="str">
            <v>A17.08.004</v>
          </cell>
          <cell r="C496" t="str">
            <v>Воздействие токами ультравысокой частоты при заболеваниях верхних дыхательных путей</v>
          </cell>
          <cell r="D496" t="str">
            <v>Врач-физиотерапевт</v>
          </cell>
          <cell r="E496" t="str">
            <v>Медицинская сестра по физиотерапии</v>
          </cell>
          <cell r="F496">
            <v>22078</v>
          </cell>
          <cell r="G496">
            <v>12884</v>
          </cell>
          <cell r="I496">
            <v>1932.6</v>
          </cell>
          <cell r="J496">
            <v>4415.6000000000004</v>
          </cell>
          <cell r="K496">
            <v>2576.8000000000002</v>
          </cell>
          <cell r="L496">
            <v>3311.7</v>
          </cell>
          <cell r="M496">
            <v>1932.6</v>
          </cell>
          <cell r="P496">
            <v>3311.7</v>
          </cell>
          <cell r="Q496">
            <v>1932.6</v>
          </cell>
          <cell r="R496">
            <v>11039</v>
          </cell>
          <cell r="S496">
            <v>8374.6</v>
          </cell>
          <cell r="T496">
            <v>99351</v>
          </cell>
          <cell r="U496">
            <v>63775.799999999996</v>
          </cell>
          <cell r="V496">
            <v>158.24</v>
          </cell>
          <cell r="W496">
            <v>147.94999999999999</v>
          </cell>
          <cell r="X496">
            <v>0.92300000000000004</v>
          </cell>
          <cell r="Y496">
            <v>1.1200000000000001</v>
          </cell>
          <cell r="Z496">
            <v>146.05552</v>
          </cell>
          <cell r="AA496">
            <v>165.70400000000001</v>
          </cell>
          <cell r="AB496">
            <v>0.17</v>
          </cell>
          <cell r="AC496">
            <v>0.5</v>
          </cell>
          <cell r="AD496">
            <v>115.63869684624039</v>
          </cell>
          <cell r="AE496">
            <v>192.43892724375993</v>
          </cell>
          <cell r="AF496">
            <v>34.922886447564601</v>
          </cell>
          <cell r="AG496">
            <v>58.116556027615495</v>
          </cell>
          <cell r="AH496">
            <v>150.561583293805</v>
          </cell>
          <cell r="AI496">
            <v>250.55548327137544</v>
          </cell>
          <cell r="AJ496">
            <v>401.11706656518044</v>
          </cell>
          <cell r="AK496">
            <v>4.3429879404162017</v>
          </cell>
          <cell r="AL496">
            <v>1</v>
          </cell>
          <cell r="AM496">
            <v>4.3429879404162017</v>
          </cell>
          <cell r="AN496">
            <v>57.947497095742435</v>
          </cell>
          <cell r="AO496">
            <v>1</v>
          </cell>
          <cell r="AP496">
            <v>57.947497095742435</v>
          </cell>
          <cell r="AQ496">
            <v>521.45218653473455</v>
          </cell>
          <cell r="AR496">
            <v>984.8597381360737</v>
          </cell>
          <cell r="AS496">
            <v>246.21493453401843</v>
          </cell>
          <cell r="AT496">
            <v>1231</v>
          </cell>
        </row>
        <row r="497">
          <cell r="B497" t="str">
            <v>A17.08.005</v>
          </cell>
          <cell r="C497" t="str">
            <v>Воздействие токами надтональной частоты (ультратонотерапия) ультратонотерапия эндоназальная при заболеваниях верхних дыхательных путей</v>
          </cell>
          <cell r="D497" t="str">
            <v>Врач-физиотерапевт</v>
          </cell>
          <cell r="E497" t="str">
            <v>Медицинская сестра по физиотерапии</v>
          </cell>
          <cell r="F497">
            <v>22078</v>
          </cell>
          <cell r="G497">
            <v>12884</v>
          </cell>
          <cell r="I497">
            <v>1932.6</v>
          </cell>
          <cell r="J497">
            <v>4415.6000000000004</v>
          </cell>
          <cell r="K497">
            <v>2576.8000000000002</v>
          </cell>
          <cell r="L497">
            <v>3311.7</v>
          </cell>
          <cell r="M497">
            <v>1932.6</v>
          </cell>
          <cell r="P497">
            <v>3311.7</v>
          </cell>
          <cell r="Q497">
            <v>1932.6</v>
          </cell>
          <cell r="R497">
            <v>11039</v>
          </cell>
          <cell r="S497">
            <v>8374.6</v>
          </cell>
          <cell r="T497">
            <v>99351</v>
          </cell>
          <cell r="U497">
            <v>63775.799999999996</v>
          </cell>
          <cell r="V497">
            <v>158.24</v>
          </cell>
          <cell r="W497">
            <v>147.94999999999999</v>
          </cell>
          <cell r="X497">
            <v>0.92300000000000004</v>
          </cell>
          <cell r="Y497">
            <v>1.1200000000000001</v>
          </cell>
          <cell r="Z497">
            <v>146.05552</v>
          </cell>
          <cell r="AA497">
            <v>165.70400000000001</v>
          </cell>
          <cell r="AB497">
            <v>0.17</v>
          </cell>
          <cell r="AC497">
            <v>0.5</v>
          </cell>
          <cell r="AD497">
            <v>115.63869684624039</v>
          </cell>
          <cell r="AE497">
            <v>192.43892724375993</v>
          </cell>
          <cell r="AF497">
            <v>34.922886447564601</v>
          </cell>
          <cell r="AG497">
            <v>58.116556027615495</v>
          </cell>
          <cell r="AH497">
            <v>150.561583293805</v>
          </cell>
          <cell r="AI497">
            <v>250.55548327137544</v>
          </cell>
          <cell r="AJ497">
            <v>401.11706656518044</v>
          </cell>
          <cell r="AK497">
            <v>4.3429879404162017</v>
          </cell>
          <cell r="AL497">
            <v>1</v>
          </cell>
          <cell r="AM497">
            <v>4.3429879404162017</v>
          </cell>
          <cell r="AN497">
            <v>57.947497095742435</v>
          </cell>
          <cell r="AO497">
            <v>1</v>
          </cell>
          <cell r="AP497">
            <v>57.947497095742435</v>
          </cell>
          <cell r="AQ497">
            <v>521.45218653473455</v>
          </cell>
          <cell r="AR497">
            <v>984.8597381360737</v>
          </cell>
          <cell r="AS497">
            <v>246.21493453401843</v>
          </cell>
          <cell r="AT497">
            <v>1231</v>
          </cell>
        </row>
        <row r="498">
          <cell r="B498" t="str">
            <v>A17.08.006</v>
          </cell>
          <cell r="C498" t="str">
            <v>Дарсонвализация эндоназальная при заболеваниях верхних дыхательных путей</v>
          </cell>
          <cell r="D498" t="str">
            <v>Врач-физиотерапевт</v>
          </cell>
          <cell r="E498" t="str">
            <v>Медицинская сестра по физиотерапии</v>
          </cell>
          <cell r="F498">
            <v>22078</v>
          </cell>
          <cell r="G498">
            <v>12884</v>
          </cell>
          <cell r="I498">
            <v>1932.6</v>
          </cell>
          <cell r="J498">
            <v>4415.6000000000004</v>
          </cell>
          <cell r="K498">
            <v>2576.8000000000002</v>
          </cell>
          <cell r="L498">
            <v>3311.7</v>
          </cell>
          <cell r="M498">
            <v>1932.6</v>
          </cell>
          <cell r="P498">
            <v>3311.7</v>
          </cell>
          <cell r="Q498">
            <v>1932.6</v>
          </cell>
          <cell r="R498">
            <v>11039</v>
          </cell>
          <cell r="S498">
            <v>8374.6</v>
          </cell>
          <cell r="T498">
            <v>99351</v>
          </cell>
          <cell r="U498">
            <v>63775.799999999996</v>
          </cell>
          <cell r="V498">
            <v>158.24</v>
          </cell>
          <cell r="W498">
            <v>147.94999999999999</v>
          </cell>
          <cell r="X498">
            <v>0.92300000000000004</v>
          </cell>
          <cell r="Y498">
            <v>1.1200000000000001</v>
          </cell>
          <cell r="Z498">
            <v>146.05552</v>
          </cell>
          <cell r="AA498">
            <v>165.70400000000001</v>
          </cell>
          <cell r="AB498">
            <v>0.17</v>
          </cell>
          <cell r="AC498">
            <v>0.5</v>
          </cell>
          <cell r="AD498">
            <v>115.63869684624039</v>
          </cell>
          <cell r="AE498">
            <v>192.43892724375993</v>
          </cell>
          <cell r="AF498">
            <v>34.922886447564601</v>
          </cell>
          <cell r="AG498">
            <v>58.116556027615495</v>
          </cell>
          <cell r="AH498">
            <v>150.561583293805</v>
          </cell>
          <cell r="AI498">
            <v>250.55548327137544</v>
          </cell>
          <cell r="AJ498">
            <v>401.11706656518044</v>
          </cell>
          <cell r="AK498">
            <v>4.3429879404162017</v>
          </cell>
          <cell r="AL498">
            <v>1</v>
          </cell>
          <cell r="AM498">
            <v>4.3429879404162017</v>
          </cell>
          <cell r="AN498">
            <v>57.947497095742435</v>
          </cell>
          <cell r="AO498">
            <v>1</v>
          </cell>
          <cell r="AP498">
            <v>57.947497095742435</v>
          </cell>
          <cell r="AQ498">
            <v>521.45218653473455</v>
          </cell>
          <cell r="AR498">
            <v>984.8597381360737</v>
          </cell>
          <cell r="AS498">
            <v>246.21493453401843</v>
          </cell>
          <cell r="AT498">
            <v>1231</v>
          </cell>
        </row>
        <row r="499">
          <cell r="B499" t="str">
            <v>A17.09.001</v>
          </cell>
          <cell r="C499" t="str">
            <v>Электрофорез лекарственных препаратов при патологии легких</v>
          </cell>
          <cell r="D499" t="str">
            <v>Врач-физиотерапевт</v>
          </cell>
          <cell r="E499" t="str">
            <v>Медицинская сестра по физиотерапии</v>
          </cell>
          <cell r="F499">
            <v>22078</v>
          </cell>
          <cell r="G499">
            <v>12884</v>
          </cell>
          <cell r="I499">
            <v>1932.6</v>
          </cell>
          <cell r="J499">
            <v>4415.6000000000004</v>
          </cell>
          <cell r="K499">
            <v>2576.8000000000002</v>
          </cell>
          <cell r="L499">
            <v>3311.7</v>
          </cell>
          <cell r="M499">
            <v>1932.6</v>
          </cell>
          <cell r="P499">
            <v>3311.7</v>
          </cell>
          <cell r="Q499">
            <v>1932.6</v>
          </cell>
          <cell r="R499">
            <v>11039</v>
          </cell>
          <cell r="S499">
            <v>8374.6</v>
          </cell>
          <cell r="T499">
            <v>99351</v>
          </cell>
          <cell r="U499">
            <v>63775.799999999996</v>
          </cell>
          <cell r="V499">
            <v>158.24</v>
          </cell>
          <cell r="W499">
            <v>147.94999999999999</v>
          </cell>
          <cell r="X499">
            <v>0.92300000000000004</v>
          </cell>
          <cell r="Y499">
            <v>1.1200000000000001</v>
          </cell>
          <cell r="Z499">
            <v>146.05552</v>
          </cell>
          <cell r="AA499">
            <v>165.70400000000001</v>
          </cell>
          <cell r="AB499">
            <v>0.5</v>
          </cell>
          <cell r="AC499">
            <v>0.33</v>
          </cell>
          <cell r="AD499">
            <v>340.11381425364817</v>
          </cell>
          <cell r="AE499">
            <v>127.00969198088157</v>
          </cell>
          <cell r="AF499">
            <v>102.71437190460175</v>
          </cell>
          <cell r="AG499">
            <v>38.356926978226234</v>
          </cell>
          <cell r="AH499">
            <v>442.82818615824993</v>
          </cell>
          <cell r="AI499">
            <v>165.3666189591078</v>
          </cell>
          <cell r="AJ499">
            <v>608.19480511735776</v>
          </cell>
          <cell r="AK499">
            <v>5.380119388873803</v>
          </cell>
          <cell r="AL499">
            <v>1</v>
          </cell>
          <cell r="AM499">
            <v>5.380119388873803</v>
          </cell>
          <cell r="AN499">
            <v>71.785705357412269</v>
          </cell>
          <cell r="AO499">
            <v>1</v>
          </cell>
          <cell r="AP499">
            <v>71.785705357412269</v>
          </cell>
          <cell r="AQ499">
            <v>790.65324665256514</v>
          </cell>
          <cell r="AR499">
            <v>1476.0138765162092</v>
          </cell>
          <cell r="AS499">
            <v>369.00346912905229</v>
          </cell>
          <cell r="AT499">
            <v>1845</v>
          </cell>
        </row>
        <row r="500">
          <cell r="B500" t="str">
            <v>A17.09.004</v>
          </cell>
          <cell r="C500" t="str">
            <v>Воздействие токами ультравысокой частоты при заболеваниях нижних дыхательных путей</v>
          </cell>
          <cell r="D500" t="str">
            <v>Врач-физиотерапевт</v>
          </cell>
          <cell r="E500" t="str">
            <v>Медицинская сестра по физиотерапии</v>
          </cell>
          <cell r="F500">
            <v>22078</v>
          </cell>
          <cell r="G500">
            <v>12884</v>
          </cell>
          <cell r="I500">
            <v>1932.6</v>
          </cell>
          <cell r="J500">
            <v>4415.6000000000004</v>
          </cell>
          <cell r="K500">
            <v>2576.8000000000002</v>
          </cell>
          <cell r="L500">
            <v>3311.7</v>
          </cell>
          <cell r="M500">
            <v>1932.6</v>
          </cell>
          <cell r="P500">
            <v>3311.7</v>
          </cell>
          <cell r="Q500">
            <v>1932.6</v>
          </cell>
          <cell r="R500">
            <v>11039</v>
          </cell>
          <cell r="S500">
            <v>8374.6</v>
          </cell>
          <cell r="T500">
            <v>99351</v>
          </cell>
          <cell r="U500">
            <v>63775.799999999996</v>
          </cell>
          <cell r="V500">
            <v>158.24</v>
          </cell>
          <cell r="W500">
            <v>147.94999999999999</v>
          </cell>
          <cell r="X500">
            <v>0.92300000000000004</v>
          </cell>
          <cell r="Y500">
            <v>1.1200000000000001</v>
          </cell>
          <cell r="Z500">
            <v>146.05552</v>
          </cell>
          <cell r="AA500">
            <v>165.70400000000001</v>
          </cell>
          <cell r="AB500">
            <v>0.17</v>
          </cell>
          <cell r="AC500">
            <v>0.5</v>
          </cell>
          <cell r="AD500">
            <v>115.63869684624039</v>
          </cell>
          <cell r="AE500">
            <v>192.43892724375993</v>
          </cell>
          <cell r="AF500">
            <v>34.922886447564601</v>
          </cell>
          <cell r="AG500">
            <v>58.116556027615495</v>
          </cell>
          <cell r="AH500">
            <v>150.561583293805</v>
          </cell>
          <cell r="AI500">
            <v>250.55548327137544</v>
          </cell>
          <cell r="AJ500">
            <v>401.11706656518044</v>
          </cell>
          <cell r="AK500">
            <v>4.3429879404162017</v>
          </cell>
          <cell r="AL500">
            <v>1</v>
          </cell>
          <cell r="AM500">
            <v>4.3429879404162017</v>
          </cell>
          <cell r="AN500">
            <v>57.947497095742435</v>
          </cell>
          <cell r="AO500">
            <v>1</v>
          </cell>
          <cell r="AP500">
            <v>57.947497095742435</v>
          </cell>
          <cell r="AQ500">
            <v>521.45218653473455</v>
          </cell>
          <cell r="AR500">
            <v>984.8597381360737</v>
          </cell>
          <cell r="AS500">
            <v>246.21493453401843</v>
          </cell>
          <cell r="AT500">
            <v>1231</v>
          </cell>
        </row>
        <row r="501">
          <cell r="B501" t="str">
            <v>A17.10.001.001</v>
          </cell>
          <cell r="C501" t="str">
            <v>Воздействие синусоидальными модулированными токами (СМТ-терапия) при патологии сердца и перикарда</v>
          </cell>
          <cell r="D501" t="str">
            <v>Врач-физиотерапевт</v>
          </cell>
          <cell r="E501" t="str">
            <v>Медицинская сестра по физиотерапии</v>
          </cell>
          <cell r="F501">
            <v>22078</v>
          </cell>
          <cell r="G501">
            <v>12884</v>
          </cell>
          <cell r="I501">
            <v>1932.6</v>
          </cell>
          <cell r="J501">
            <v>4415.6000000000004</v>
          </cell>
          <cell r="K501">
            <v>2576.8000000000002</v>
          </cell>
          <cell r="L501">
            <v>3311.7</v>
          </cell>
          <cell r="M501">
            <v>1932.6</v>
          </cell>
          <cell r="P501">
            <v>3311.7</v>
          </cell>
          <cell r="Q501">
            <v>1932.6</v>
          </cell>
          <cell r="R501">
            <v>11039</v>
          </cell>
          <cell r="S501">
            <v>8374.6</v>
          </cell>
          <cell r="T501">
            <v>99351</v>
          </cell>
          <cell r="U501">
            <v>63775.799999999996</v>
          </cell>
          <cell r="V501">
            <v>158.24</v>
          </cell>
          <cell r="W501">
            <v>147.94999999999999</v>
          </cell>
          <cell r="X501">
            <v>0.92300000000000004</v>
          </cell>
          <cell r="Y501">
            <v>1.1200000000000001</v>
          </cell>
          <cell r="Z501">
            <v>146.05552</v>
          </cell>
          <cell r="AA501">
            <v>165.70400000000001</v>
          </cell>
          <cell r="AB501">
            <v>0.17</v>
          </cell>
          <cell r="AC501">
            <v>0.5</v>
          </cell>
          <cell r="AD501">
            <v>115.63869684624039</v>
          </cell>
          <cell r="AE501">
            <v>192.43892724375993</v>
          </cell>
          <cell r="AF501">
            <v>34.922886447564601</v>
          </cell>
          <cell r="AG501">
            <v>58.116556027615495</v>
          </cell>
          <cell r="AH501">
            <v>150.561583293805</v>
          </cell>
          <cell r="AI501">
            <v>250.55548327137544</v>
          </cell>
          <cell r="AJ501">
            <v>401.11706656518044</v>
          </cell>
          <cell r="AK501">
            <v>4.3429879404162017</v>
          </cell>
          <cell r="AL501">
            <v>1</v>
          </cell>
          <cell r="AM501">
            <v>4.3429879404162017</v>
          </cell>
          <cell r="AN501">
            <v>57.947497095742435</v>
          </cell>
          <cell r="AO501">
            <v>1</v>
          </cell>
          <cell r="AP501">
            <v>57.947497095742435</v>
          </cell>
          <cell r="AQ501">
            <v>521.45218653473455</v>
          </cell>
          <cell r="AR501">
            <v>984.8597381360737</v>
          </cell>
          <cell r="AS501">
            <v>246.21493453401843</v>
          </cell>
          <cell r="AT501">
            <v>1231</v>
          </cell>
        </row>
        <row r="502">
          <cell r="B502" t="str">
            <v>A17.10.003</v>
          </cell>
          <cell r="C502" t="str">
            <v>Дарсонвализация при патологии сердца и перикарда</v>
          </cell>
          <cell r="D502" t="str">
            <v>Врач-физиотерапевт</v>
          </cell>
          <cell r="E502" t="str">
            <v>Медицинская сестра по физиотерапии</v>
          </cell>
          <cell r="F502">
            <v>22078</v>
          </cell>
          <cell r="G502">
            <v>12884</v>
          </cell>
          <cell r="I502">
            <v>1932.6</v>
          </cell>
          <cell r="J502">
            <v>4415.6000000000004</v>
          </cell>
          <cell r="K502">
            <v>2576.8000000000002</v>
          </cell>
          <cell r="L502">
            <v>3311.7</v>
          </cell>
          <cell r="M502">
            <v>1932.6</v>
          </cell>
          <cell r="P502">
            <v>3311.7</v>
          </cell>
          <cell r="Q502">
            <v>1932.6</v>
          </cell>
          <cell r="R502">
            <v>11039</v>
          </cell>
          <cell r="S502">
            <v>8374.6</v>
          </cell>
          <cell r="T502">
            <v>99351</v>
          </cell>
          <cell r="U502">
            <v>63775.799999999996</v>
          </cell>
          <cell r="V502">
            <v>158.24</v>
          </cell>
          <cell r="W502">
            <v>147.94999999999999</v>
          </cell>
          <cell r="X502">
            <v>0.92300000000000004</v>
          </cell>
          <cell r="Y502">
            <v>1.1200000000000001</v>
          </cell>
          <cell r="Z502">
            <v>146.05552</v>
          </cell>
          <cell r="AA502">
            <v>165.70400000000001</v>
          </cell>
          <cell r="AB502">
            <v>0.17</v>
          </cell>
          <cell r="AC502">
            <v>0.5</v>
          </cell>
          <cell r="AD502">
            <v>115.63869684624039</v>
          </cell>
          <cell r="AE502">
            <v>192.43892724375993</v>
          </cell>
          <cell r="AF502">
            <v>34.922886447564601</v>
          </cell>
          <cell r="AG502">
            <v>58.116556027615495</v>
          </cell>
          <cell r="AH502">
            <v>150.561583293805</v>
          </cell>
          <cell r="AI502">
            <v>250.55548327137544</v>
          </cell>
          <cell r="AJ502">
            <v>401.11706656518044</v>
          </cell>
          <cell r="AK502">
            <v>4.3429879404162017</v>
          </cell>
          <cell r="AL502">
            <v>1</v>
          </cell>
          <cell r="AM502">
            <v>4.3429879404162017</v>
          </cell>
          <cell r="AN502">
            <v>57.947497095742435</v>
          </cell>
          <cell r="AO502">
            <v>1</v>
          </cell>
          <cell r="AP502">
            <v>57.947497095742435</v>
          </cell>
          <cell r="AQ502">
            <v>521.45218653473455</v>
          </cell>
          <cell r="AR502">
            <v>984.8597381360737</v>
          </cell>
          <cell r="AS502">
            <v>246.21493453401843</v>
          </cell>
          <cell r="AT502">
            <v>1231</v>
          </cell>
        </row>
        <row r="503">
          <cell r="B503" t="str">
            <v>A17.10.004</v>
          </cell>
          <cell r="C503" t="str">
            <v>Воздействие токами надтональной частоты (ультратонотерапия) при патологии сердца и перикарда</v>
          </cell>
          <cell r="D503" t="str">
            <v>Врач-физиотерапевт</v>
          </cell>
          <cell r="E503" t="str">
            <v>Медицинская сестра по физиотерапии</v>
          </cell>
          <cell r="F503">
            <v>22078</v>
          </cell>
          <cell r="G503">
            <v>12884</v>
          </cell>
          <cell r="I503">
            <v>1932.6</v>
          </cell>
          <cell r="J503">
            <v>4415.6000000000004</v>
          </cell>
          <cell r="K503">
            <v>2576.8000000000002</v>
          </cell>
          <cell r="L503">
            <v>3311.7</v>
          </cell>
          <cell r="M503">
            <v>1932.6</v>
          </cell>
          <cell r="P503">
            <v>3311.7</v>
          </cell>
          <cell r="Q503">
            <v>1932.6</v>
          </cell>
          <cell r="R503">
            <v>11039</v>
          </cell>
          <cell r="S503">
            <v>8374.6</v>
          </cell>
          <cell r="T503">
            <v>99351</v>
          </cell>
          <cell r="U503">
            <v>63775.799999999996</v>
          </cell>
          <cell r="V503">
            <v>158.24</v>
          </cell>
          <cell r="W503">
            <v>147.94999999999999</v>
          </cell>
          <cell r="X503">
            <v>0.92300000000000004</v>
          </cell>
          <cell r="Y503">
            <v>1.1200000000000001</v>
          </cell>
          <cell r="Z503">
            <v>146.05552</v>
          </cell>
          <cell r="AA503">
            <v>165.70400000000001</v>
          </cell>
          <cell r="AB503">
            <v>0.17</v>
          </cell>
          <cell r="AC503">
            <v>0.5</v>
          </cell>
          <cell r="AD503">
            <v>115.63869684624039</v>
          </cell>
          <cell r="AE503">
            <v>192.43892724375993</v>
          </cell>
          <cell r="AF503">
            <v>34.922886447564601</v>
          </cell>
          <cell r="AG503">
            <v>58.116556027615495</v>
          </cell>
          <cell r="AH503">
            <v>150.561583293805</v>
          </cell>
          <cell r="AI503">
            <v>250.55548327137544</v>
          </cell>
          <cell r="AJ503">
            <v>401.11706656518044</v>
          </cell>
          <cell r="AK503">
            <v>4.3429879404162017</v>
          </cell>
          <cell r="AL503">
            <v>1</v>
          </cell>
          <cell r="AM503">
            <v>4.3429879404162017</v>
          </cell>
          <cell r="AN503">
            <v>57.947497095742435</v>
          </cell>
          <cell r="AO503">
            <v>1</v>
          </cell>
          <cell r="AP503">
            <v>57.947497095742435</v>
          </cell>
          <cell r="AQ503">
            <v>521.45218653473455</v>
          </cell>
          <cell r="AR503">
            <v>984.8597381360737</v>
          </cell>
          <cell r="AS503">
            <v>246.21493453401843</v>
          </cell>
          <cell r="AT503">
            <v>1231</v>
          </cell>
        </row>
        <row r="504">
          <cell r="B504" t="str">
            <v>A17.12.001</v>
          </cell>
          <cell r="C504" t="str">
            <v>Электрофорез при заболеваниях крупных кровеносных сосудов</v>
          </cell>
          <cell r="D504" t="str">
            <v>Врач-физиотерапевт</v>
          </cell>
          <cell r="E504" t="str">
            <v>Медицинская сестра по физиотерапии</v>
          </cell>
          <cell r="F504">
            <v>22078</v>
          </cell>
          <cell r="G504">
            <v>12884</v>
          </cell>
          <cell r="I504">
            <v>1932.6</v>
          </cell>
          <cell r="J504">
            <v>4415.6000000000004</v>
          </cell>
          <cell r="K504">
            <v>2576.8000000000002</v>
          </cell>
          <cell r="L504">
            <v>3311.7</v>
          </cell>
          <cell r="M504">
            <v>1932.6</v>
          </cell>
          <cell r="P504">
            <v>3311.7</v>
          </cell>
          <cell r="Q504">
            <v>1932.6</v>
          </cell>
          <cell r="R504">
            <v>11039</v>
          </cell>
          <cell r="S504">
            <v>8374.6</v>
          </cell>
          <cell r="T504">
            <v>99351</v>
          </cell>
          <cell r="U504">
            <v>63775.799999999996</v>
          </cell>
          <cell r="V504">
            <v>158.24</v>
          </cell>
          <cell r="W504">
            <v>147.94999999999999</v>
          </cell>
          <cell r="X504">
            <v>0.92300000000000004</v>
          </cell>
          <cell r="Y504">
            <v>1.1200000000000001</v>
          </cell>
          <cell r="Z504">
            <v>146.05552</v>
          </cell>
          <cell r="AA504">
            <v>165.70400000000001</v>
          </cell>
          <cell r="AB504">
            <v>0.17</v>
          </cell>
          <cell r="AC504">
            <v>0.5</v>
          </cell>
          <cell r="AD504">
            <v>115.63869684624039</v>
          </cell>
          <cell r="AE504">
            <v>192.43892724375993</v>
          </cell>
          <cell r="AF504">
            <v>34.922886447564601</v>
          </cell>
          <cell r="AG504">
            <v>58.116556027615495</v>
          </cell>
          <cell r="AH504">
            <v>150.561583293805</v>
          </cell>
          <cell r="AI504">
            <v>250.55548327137544</v>
          </cell>
          <cell r="AJ504">
            <v>401.11706656518044</v>
          </cell>
          <cell r="AK504">
            <v>4.3429879404162017</v>
          </cell>
          <cell r="AL504">
            <v>1</v>
          </cell>
          <cell r="AM504">
            <v>4.3429879404162017</v>
          </cell>
          <cell r="AN504">
            <v>57.947497095742435</v>
          </cell>
          <cell r="AO504">
            <v>1</v>
          </cell>
          <cell r="AP504">
            <v>57.947497095742435</v>
          </cell>
          <cell r="AQ504">
            <v>521.45218653473455</v>
          </cell>
          <cell r="AR504">
            <v>984.8597381360737</v>
          </cell>
          <cell r="AS504">
            <v>246.21493453401843</v>
          </cell>
          <cell r="AT504">
            <v>1231</v>
          </cell>
        </row>
        <row r="505">
          <cell r="B505" t="str">
            <v>A17.12.002</v>
          </cell>
          <cell r="C505" t="str">
            <v>Дарсонвализация местная при заболеваниях крупных кровеносных сосудов</v>
          </cell>
          <cell r="D505" t="str">
            <v>Врач-физиотерапевт</v>
          </cell>
          <cell r="E505" t="str">
            <v>Медицинская сестра по физиотерапии</v>
          </cell>
          <cell r="F505">
            <v>22078</v>
          </cell>
          <cell r="G505">
            <v>12884</v>
          </cell>
          <cell r="I505">
            <v>1932.6</v>
          </cell>
          <cell r="J505">
            <v>4415.6000000000004</v>
          </cell>
          <cell r="K505">
            <v>2576.8000000000002</v>
          </cell>
          <cell r="L505">
            <v>3311.7</v>
          </cell>
          <cell r="M505">
            <v>1932.6</v>
          </cell>
          <cell r="P505">
            <v>3311.7</v>
          </cell>
          <cell r="Q505">
            <v>1932.6</v>
          </cell>
          <cell r="R505">
            <v>11039</v>
          </cell>
          <cell r="S505">
            <v>8374.6</v>
          </cell>
          <cell r="T505">
            <v>99351</v>
          </cell>
          <cell r="U505">
            <v>63775.799999999996</v>
          </cell>
          <cell r="V505">
            <v>158.24</v>
          </cell>
          <cell r="W505">
            <v>147.94999999999999</v>
          </cell>
          <cell r="X505">
            <v>0.92300000000000004</v>
          </cell>
          <cell r="Y505">
            <v>1.1200000000000001</v>
          </cell>
          <cell r="Z505">
            <v>146.05552</v>
          </cell>
          <cell r="AA505">
            <v>165.70400000000001</v>
          </cell>
          <cell r="AB505">
            <v>0.17</v>
          </cell>
          <cell r="AC505">
            <v>0.5</v>
          </cell>
          <cell r="AD505">
            <v>115.63869684624039</v>
          </cell>
          <cell r="AE505">
            <v>192.43892724375993</v>
          </cell>
          <cell r="AF505">
            <v>34.922886447564601</v>
          </cell>
          <cell r="AG505">
            <v>58.116556027615495</v>
          </cell>
          <cell r="AH505">
            <v>150.561583293805</v>
          </cell>
          <cell r="AI505">
            <v>250.55548327137544</v>
          </cell>
          <cell r="AJ505">
            <v>401.11706656518044</v>
          </cell>
          <cell r="AK505">
            <v>4.3429879404162017</v>
          </cell>
          <cell r="AL505">
            <v>1</v>
          </cell>
          <cell r="AM505">
            <v>4.3429879404162017</v>
          </cell>
          <cell r="AN505">
            <v>57.947497095742435</v>
          </cell>
          <cell r="AO505">
            <v>1</v>
          </cell>
          <cell r="AP505">
            <v>57.947497095742435</v>
          </cell>
          <cell r="AQ505">
            <v>521.45218653473455</v>
          </cell>
          <cell r="AR505">
            <v>984.8597381360737</v>
          </cell>
          <cell r="AS505">
            <v>246.21493453401843</v>
          </cell>
          <cell r="AT505">
            <v>1231</v>
          </cell>
        </row>
        <row r="506">
          <cell r="B506" t="str">
            <v>A17.13.001</v>
          </cell>
          <cell r="C506" t="str">
            <v>Электрофорез лекарственных препаратов при нарушениях микроциркуляции</v>
          </cell>
          <cell r="D506" t="str">
            <v>Врач-физиотерапевт</v>
          </cell>
          <cell r="E506" t="str">
            <v>Медицинская сестра по физиотерапии</v>
          </cell>
          <cell r="F506">
            <v>22078</v>
          </cell>
          <cell r="G506">
            <v>12884</v>
          </cell>
          <cell r="I506">
            <v>1932.6</v>
          </cell>
          <cell r="J506">
            <v>4415.6000000000004</v>
          </cell>
          <cell r="K506">
            <v>2576.8000000000002</v>
          </cell>
          <cell r="L506">
            <v>3311.7</v>
          </cell>
          <cell r="M506">
            <v>1932.6</v>
          </cell>
          <cell r="P506">
            <v>3311.7</v>
          </cell>
          <cell r="Q506">
            <v>1932.6</v>
          </cell>
          <cell r="R506">
            <v>11039</v>
          </cell>
          <cell r="S506">
            <v>8374.6</v>
          </cell>
          <cell r="T506">
            <v>99351</v>
          </cell>
          <cell r="U506">
            <v>63775.799999999996</v>
          </cell>
          <cell r="V506">
            <v>158.24</v>
          </cell>
          <cell r="W506">
            <v>147.94999999999999</v>
          </cell>
          <cell r="X506">
            <v>0.92300000000000004</v>
          </cell>
          <cell r="Y506">
            <v>1.1200000000000001</v>
          </cell>
          <cell r="Z506">
            <v>146.05552</v>
          </cell>
          <cell r="AA506">
            <v>165.70400000000001</v>
          </cell>
          <cell r="AB506">
            <v>0.5</v>
          </cell>
          <cell r="AC506">
            <v>0.33</v>
          </cell>
          <cell r="AD506">
            <v>340.11381425364817</v>
          </cell>
          <cell r="AE506">
            <v>127.00969198088157</v>
          </cell>
          <cell r="AF506">
            <v>102.71437190460175</v>
          </cell>
          <cell r="AG506">
            <v>38.356926978226234</v>
          </cell>
          <cell r="AH506">
            <v>442.82818615824993</v>
          </cell>
          <cell r="AI506">
            <v>165.3666189591078</v>
          </cell>
          <cell r="AJ506">
            <v>608.19480511735776</v>
          </cell>
          <cell r="AK506">
            <v>5.380119388873803</v>
          </cell>
          <cell r="AL506">
            <v>1</v>
          </cell>
          <cell r="AM506">
            <v>5.380119388873803</v>
          </cell>
          <cell r="AN506">
            <v>71.785705357412269</v>
          </cell>
          <cell r="AO506">
            <v>1</v>
          </cell>
          <cell r="AP506">
            <v>71.785705357412269</v>
          </cell>
          <cell r="AQ506">
            <v>790.65324665256514</v>
          </cell>
          <cell r="AR506">
            <v>1476.0138765162092</v>
          </cell>
          <cell r="AS506">
            <v>369.00346912905229</v>
          </cell>
          <cell r="AT506">
            <v>1845</v>
          </cell>
        </row>
        <row r="507">
          <cell r="B507" t="str">
            <v>A17.13.002</v>
          </cell>
          <cell r="C507" t="str">
            <v>Воздействие синусоидальными модулированными токами (СМТ-терапия) при нарушениях микроциркуляции</v>
          </cell>
          <cell r="D507" t="str">
            <v>Врач-физиотерапевт</v>
          </cell>
          <cell r="E507" t="str">
            <v>Медицинская сестра по физиотерапии</v>
          </cell>
          <cell r="F507">
            <v>22078</v>
          </cell>
          <cell r="G507">
            <v>12884</v>
          </cell>
          <cell r="I507">
            <v>1932.6</v>
          </cell>
          <cell r="J507">
            <v>4415.6000000000004</v>
          </cell>
          <cell r="K507">
            <v>2576.8000000000002</v>
          </cell>
          <cell r="L507">
            <v>3311.7</v>
          </cell>
          <cell r="M507">
            <v>1932.6</v>
          </cell>
          <cell r="P507">
            <v>3311.7</v>
          </cell>
          <cell r="Q507">
            <v>1932.6</v>
          </cell>
          <cell r="R507">
            <v>11039</v>
          </cell>
          <cell r="S507">
            <v>8374.6</v>
          </cell>
          <cell r="T507">
            <v>99351</v>
          </cell>
          <cell r="U507">
            <v>63775.799999999996</v>
          </cell>
          <cell r="V507">
            <v>158.24</v>
          </cell>
          <cell r="W507">
            <v>147.94999999999999</v>
          </cell>
          <cell r="X507">
            <v>0.92300000000000004</v>
          </cell>
          <cell r="Y507">
            <v>1.1200000000000001</v>
          </cell>
          <cell r="Z507">
            <v>146.05552</v>
          </cell>
          <cell r="AA507">
            <v>165.70400000000001</v>
          </cell>
          <cell r="AB507">
            <v>0.17</v>
          </cell>
          <cell r="AC507">
            <v>0.5</v>
          </cell>
          <cell r="AD507">
            <v>115.63869684624039</v>
          </cell>
          <cell r="AE507">
            <v>192.43892724375993</v>
          </cell>
          <cell r="AF507">
            <v>34.922886447564601</v>
          </cell>
          <cell r="AG507">
            <v>58.116556027615495</v>
          </cell>
          <cell r="AH507">
            <v>150.561583293805</v>
          </cell>
          <cell r="AI507">
            <v>250.55548327137544</v>
          </cell>
          <cell r="AJ507">
            <v>401.11706656518044</v>
          </cell>
          <cell r="AK507">
            <v>4.3429879404162017</v>
          </cell>
          <cell r="AL507">
            <v>1</v>
          </cell>
          <cell r="AM507">
            <v>4.3429879404162017</v>
          </cell>
          <cell r="AN507">
            <v>57.947497095742435</v>
          </cell>
          <cell r="AO507">
            <v>1</v>
          </cell>
          <cell r="AP507">
            <v>57.947497095742435</v>
          </cell>
          <cell r="AQ507">
            <v>521.45218653473455</v>
          </cell>
          <cell r="AR507">
            <v>984.8597381360737</v>
          </cell>
          <cell r="AS507">
            <v>246.21493453401843</v>
          </cell>
          <cell r="AT507">
            <v>1231</v>
          </cell>
        </row>
        <row r="508">
          <cell r="B508" t="str">
            <v>A17.13.004</v>
          </cell>
          <cell r="C508" t="str">
            <v>Дарсонвализация при нарушениях микроциркуляции</v>
          </cell>
          <cell r="D508" t="str">
            <v>Врач-физиотерапевт</v>
          </cell>
          <cell r="E508" t="str">
            <v>Медицинская сестра по физиотерапии</v>
          </cell>
          <cell r="F508">
            <v>22078</v>
          </cell>
          <cell r="G508">
            <v>12884</v>
          </cell>
          <cell r="I508">
            <v>1932.6</v>
          </cell>
          <cell r="J508">
            <v>4415.6000000000004</v>
          </cell>
          <cell r="K508">
            <v>2576.8000000000002</v>
          </cell>
          <cell r="L508">
            <v>3311.7</v>
          </cell>
          <cell r="M508">
            <v>1932.6</v>
          </cell>
          <cell r="P508">
            <v>3311.7</v>
          </cell>
          <cell r="Q508">
            <v>1932.6</v>
          </cell>
          <cell r="R508">
            <v>11039</v>
          </cell>
          <cell r="S508">
            <v>8374.6</v>
          </cell>
          <cell r="T508">
            <v>99351</v>
          </cell>
          <cell r="U508">
            <v>63775.799999999996</v>
          </cell>
          <cell r="V508">
            <v>158.24</v>
          </cell>
          <cell r="W508">
            <v>147.94999999999999</v>
          </cell>
          <cell r="X508">
            <v>0.92300000000000004</v>
          </cell>
          <cell r="Y508">
            <v>1.1200000000000001</v>
          </cell>
          <cell r="Z508">
            <v>146.05552</v>
          </cell>
          <cell r="AA508">
            <v>165.70400000000001</v>
          </cell>
          <cell r="AB508">
            <v>0.17</v>
          </cell>
          <cell r="AC508">
            <v>0.5</v>
          </cell>
          <cell r="AD508">
            <v>115.63869684624039</v>
          </cell>
          <cell r="AE508">
            <v>192.43892724375993</v>
          </cell>
          <cell r="AF508">
            <v>34.922886447564601</v>
          </cell>
          <cell r="AG508">
            <v>58.116556027615495</v>
          </cell>
          <cell r="AH508">
            <v>150.561583293805</v>
          </cell>
          <cell r="AI508">
            <v>250.55548327137544</v>
          </cell>
          <cell r="AJ508">
            <v>401.11706656518044</v>
          </cell>
          <cell r="AK508">
            <v>4.3429879404162017</v>
          </cell>
          <cell r="AL508">
            <v>1</v>
          </cell>
          <cell r="AM508">
            <v>4.3429879404162017</v>
          </cell>
          <cell r="AN508">
            <v>57.947497095742435</v>
          </cell>
          <cell r="AO508">
            <v>1</v>
          </cell>
          <cell r="AP508">
            <v>57.947497095742435</v>
          </cell>
          <cell r="AQ508">
            <v>521.45218653473455</v>
          </cell>
          <cell r="AR508">
            <v>984.8597381360737</v>
          </cell>
          <cell r="AS508">
            <v>246.21493453401843</v>
          </cell>
          <cell r="AT508">
            <v>1231</v>
          </cell>
        </row>
        <row r="509">
          <cell r="B509" t="str">
            <v>A17.13.005</v>
          </cell>
          <cell r="C509" t="str">
            <v>Воздействие магнитными полями при нарушениях микроциркуляции</v>
          </cell>
          <cell r="D509" t="str">
            <v>Врач-физиотерапевт</v>
          </cell>
          <cell r="E509" t="str">
            <v>Медицинская сестра по физиотерапии</v>
          </cell>
          <cell r="F509">
            <v>22078</v>
          </cell>
          <cell r="G509">
            <v>12884</v>
          </cell>
          <cell r="I509">
            <v>1932.6</v>
          </cell>
          <cell r="J509">
            <v>4415.6000000000004</v>
          </cell>
          <cell r="K509">
            <v>2576.8000000000002</v>
          </cell>
          <cell r="L509">
            <v>3311.7</v>
          </cell>
          <cell r="M509">
            <v>1932.6</v>
          </cell>
          <cell r="P509">
            <v>3311.7</v>
          </cell>
          <cell r="Q509">
            <v>1932.6</v>
          </cell>
          <cell r="R509">
            <v>11039</v>
          </cell>
          <cell r="S509">
            <v>8374.6</v>
          </cell>
          <cell r="T509">
            <v>99351</v>
          </cell>
          <cell r="U509">
            <v>63775.799999999996</v>
          </cell>
          <cell r="V509">
            <v>158.24</v>
          </cell>
          <cell r="W509">
            <v>147.94999999999999</v>
          </cell>
          <cell r="X509">
            <v>0.92300000000000004</v>
          </cell>
          <cell r="Y509">
            <v>1.1200000000000001</v>
          </cell>
          <cell r="Z509">
            <v>146.05552</v>
          </cell>
          <cell r="AA509">
            <v>165.70400000000001</v>
          </cell>
          <cell r="AB509">
            <v>0.17</v>
          </cell>
          <cell r="AC509">
            <v>0.5</v>
          </cell>
          <cell r="AD509">
            <v>115.63869684624039</v>
          </cell>
          <cell r="AE509">
            <v>192.43892724375993</v>
          </cell>
          <cell r="AF509">
            <v>34.922886447564601</v>
          </cell>
          <cell r="AG509">
            <v>58.116556027615495</v>
          </cell>
          <cell r="AH509">
            <v>150.561583293805</v>
          </cell>
          <cell r="AI509">
            <v>250.55548327137544</v>
          </cell>
          <cell r="AJ509">
            <v>401.11706656518044</v>
          </cell>
          <cell r="AK509">
            <v>4.3429879404162017</v>
          </cell>
          <cell r="AL509">
            <v>1</v>
          </cell>
          <cell r="AM509">
            <v>4.3429879404162017</v>
          </cell>
          <cell r="AN509">
            <v>57.947497095742435</v>
          </cell>
          <cell r="AO509">
            <v>1</v>
          </cell>
          <cell r="AP509">
            <v>57.947497095742435</v>
          </cell>
          <cell r="AQ509">
            <v>521.45218653473455</v>
          </cell>
          <cell r="AR509">
            <v>984.8597381360737</v>
          </cell>
          <cell r="AS509">
            <v>246.21493453401843</v>
          </cell>
          <cell r="AT509">
            <v>1231</v>
          </cell>
        </row>
        <row r="510">
          <cell r="B510" t="str">
            <v>A17.14.001</v>
          </cell>
          <cell r="C510" t="str">
            <v>Электрофорез лекарственных препаратов при заболеваниях печени и желчевыводящих путей</v>
          </cell>
          <cell r="D510" t="str">
            <v>Врач-физиотерапевт</v>
          </cell>
          <cell r="E510" t="str">
            <v>Медицинская сестра по физиотерапии</v>
          </cell>
          <cell r="F510">
            <v>22078</v>
          </cell>
          <cell r="G510">
            <v>12884</v>
          </cell>
          <cell r="I510">
            <v>1932.6</v>
          </cell>
          <cell r="J510">
            <v>4415.6000000000004</v>
          </cell>
          <cell r="K510">
            <v>2576.8000000000002</v>
          </cell>
          <cell r="L510">
            <v>3311.7</v>
          </cell>
          <cell r="M510">
            <v>1932.6</v>
          </cell>
          <cell r="P510">
            <v>3311.7</v>
          </cell>
          <cell r="Q510">
            <v>1932.6</v>
          </cell>
          <cell r="R510">
            <v>11039</v>
          </cell>
          <cell r="S510">
            <v>8374.6</v>
          </cell>
          <cell r="T510">
            <v>99351</v>
          </cell>
          <cell r="U510">
            <v>63775.799999999996</v>
          </cell>
          <cell r="V510">
            <v>158.24</v>
          </cell>
          <cell r="W510">
            <v>147.94999999999999</v>
          </cell>
          <cell r="X510">
            <v>0.92300000000000004</v>
          </cell>
          <cell r="Y510">
            <v>1.1200000000000001</v>
          </cell>
          <cell r="Z510">
            <v>146.05552</v>
          </cell>
          <cell r="AA510">
            <v>165.70400000000001</v>
          </cell>
          <cell r="AB510">
            <v>0.17</v>
          </cell>
          <cell r="AC510">
            <v>0.5</v>
          </cell>
          <cell r="AD510">
            <v>115.63869684624039</v>
          </cell>
          <cell r="AE510">
            <v>192.43892724375993</v>
          </cell>
          <cell r="AF510">
            <v>34.922886447564601</v>
          </cell>
          <cell r="AG510">
            <v>58.116556027615495</v>
          </cell>
          <cell r="AH510">
            <v>150.561583293805</v>
          </cell>
          <cell r="AI510">
            <v>250.55548327137544</v>
          </cell>
          <cell r="AJ510">
            <v>401.11706656518044</v>
          </cell>
          <cell r="AK510">
            <v>4.3429879404162017</v>
          </cell>
          <cell r="AL510">
            <v>1</v>
          </cell>
          <cell r="AM510">
            <v>4.3429879404162017</v>
          </cell>
          <cell r="AN510">
            <v>57.947497095742435</v>
          </cell>
          <cell r="AO510">
            <v>1</v>
          </cell>
          <cell r="AP510">
            <v>57.947497095742435</v>
          </cell>
          <cell r="AQ510">
            <v>521.45218653473455</v>
          </cell>
          <cell r="AR510">
            <v>984.8597381360737</v>
          </cell>
          <cell r="AS510">
            <v>246.21493453401843</v>
          </cell>
          <cell r="AT510">
            <v>1231</v>
          </cell>
        </row>
        <row r="511">
          <cell r="B511" t="str">
            <v>A17.15.001</v>
          </cell>
          <cell r="C511" t="str">
            <v>Электрофорез лекарственных препаратов при заболеваниях поджелудочной железы</v>
          </cell>
          <cell r="D511" t="str">
            <v>Врач-физиотерапевт</v>
          </cell>
          <cell r="E511" t="str">
            <v>Медицинская сестра по физиотерапии</v>
          </cell>
          <cell r="F511">
            <v>22078</v>
          </cell>
          <cell r="G511">
            <v>12884</v>
          </cell>
          <cell r="I511">
            <v>1932.6</v>
          </cell>
          <cell r="J511">
            <v>4415.6000000000004</v>
          </cell>
          <cell r="K511">
            <v>2576.8000000000002</v>
          </cell>
          <cell r="L511">
            <v>3311.7</v>
          </cell>
          <cell r="M511">
            <v>1932.6</v>
          </cell>
          <cell r="P511">
            <v>3311.7</v>
          </cell>
          <cell r="Q511">
            <v>1932.6</v>
          </cell>
          <cell r="R511">
            <v>11039</v>
          </cell>
          <cell r="S511">
            <v>8374.6</v>
          </cell>
          <cell r="T511">
            <v>99351</v>
          </cell>
          <cell r="U511">
            <v>63775.799999999996</v>
          </cell>
          <cell r="V511">
            <v>158.24</v>
          </cell>
          <cell r="W511">
            <v>147.94999999999999</v>
          </cell>
          <cell r="X511">
            <v>0.92300000000000004</v>
          </cell>
          <cell r="Y511">
            <v>1.1200000000000001</v>
          </cell>
          <cell r="Z511">
            <v>146.05552</v>
          </cell>
          <cell r="AA511">
            <v>165.70400000000001</v>
          </cell>
          <cell r="AB511">
            <v>0.17</v>
          </cell>
          <cell r="AC511">
            <v>0.5</v>
          </cell>
          <cell r="AD511">
            <v>115.63869684624039</v>
          </cell>
          <cell r="AE511">
            <v>192.43892724375993</v>
          </cell>
          <cell r="AF511">
            <v>34.922886447564601</v>
          </cell>
          <cell r="AG511">
            <v>58.116556027615495</v>
          </cell>
          <cell r="AH511">
            <v>150.561583293805</v>
          </cell>
          <cell r="AI511">
            <v>250.55548327137544</v>
          </cell>
          <cell r="AJ511">
            <v>401.11706656518044</v>
          </cell>
          <cell r="AK511">
            <v>4.3429879404162017</v>
          </cell>
          <cell r="AL511">
            <v>1</v>
          </cell>
          <cell r="AM511">
            <v>4.3429879404162017</v>
          </cell>
          <cell r="AN511">
            <v>57.947497095742435</v>
          </cell>
          <cell r="AO511">
            <v>1</v>
          </cell>
          <cell r="AP511">
            <v>57.947497095742435</v>
          </cell>
          <cell r="AQ511">
            <v>521.45218653473455</v>
          </cell>
          <cell r="AR511">
            <v>984.8597381360737</v>
          </cell>
          <cell r="AS511">
            <v>246.21493453401843</v>
          </cell>
          <cell r="AT511">
            <v>1231</v>
          </cell>
        </row>
        <row r="512">
          <cell r="B512" t="str">
            <v>A17.16.001</v>
          </cell>
          <cell r="C512" t="str">
            <v>Электорофорез лекарственных препаратов при заболеваниях желудка и двенадцатиперстной кишки</v>
          </cell>
          <cell r="D512" t="str">
            <v>Врач-физиотерапевт</v>
          </cell>
          <cell r="E512" t="str">
            <v>Медицинская сестра по физиотерапии</v>
          </cell>
          <cell r="F512">
            <v>22078</v>
          </cell>
          <cell r="G512">
            <v>12884</v>
          </cell>
          <cell r="I512">
            <v>1932.6</v>
          </cell>
          <cell r="J512">
            <v>4415.6000000000004</v>
          </cell>
          <cell r="K512">
            <v>2576.8000000000002</v>
          </cell>
          <cell r="L512">
            <v>3311.7</v>
          </cell>
          <cell r="M512">
            <v>1932.6</v>
          </cell>
          <cell r="P512">
            <v>3311.7</v>
          </cell>
          <cell r="Q512">
            <v>1932.6</v>
          </cell>
          <cell r="R512">
            <v>11039</v>
          </cell>
          <cell r="S512">
            <v>8374.6</v>
          </cell>
          <cell r="T512">
            <v>99351</v>
          </cell>
          <cell r="U512">
            <v>63775.799999999996</v>
          </cell>
          <cell r="V512">
            <v>158.24</v>
          </cell>
          <cell r="W512">
            <v>147.94999999999999</v>
          </cell>
          <cell r="X512">
            <v>0.92300000000000004</v>
          </cell>
          <cell r="Y512">
            <v>1.1200000000000001</v>
          </cell>
          <cell r="Z512">
            <v>146.05552</v>
          </cell>
          <cell r="AA512">
            <v>165.70400000000001</v>
          </cell>
          <cell r="AB512">
            <v>0.17</v>
          </cell>
          <cell r="AC512">
            <v>0.33</v>
          </cell>
          <cell r="AD512">
            <v>115.63869684624039</v>
          </cell>
          <cell r="AE512">
            <v>127.00969198088157</v>
          </cell>
          <cell r="AF512">
            <v>34.922886447564601</v>
          </cell>
          <cell r="AG512">
            <v>38.356926978226234</v>
          </cell>
          <cell r="AH512">
            <v>150.561583293805</v>
          </cell>
          <cell r="AI512">
            <v>165.3666189591078</v>
          </cell>
          <cell r="AJ512">
            <v>315.9282022529128</v>
          </cell>
          <cell r="AK512">
            <v>3.2410357764300013</v>
          </cell>
          <cell r="AL512">
            <v>1</v>
          </cell>
          <cell r="AM512">
            <v>3.2410357764300013</v>
          </cell>
          <cell r="AN512">
            <v>43.24440081771823</v>
          </cell>
          <cell r="AO512">
            <v>1</v>
          </cell>
          <cell r="AP512">
            <v>43.24440081771823</v>
          </cell>
          <cell r="AQ512">
            <v>410.70666292878667</v>
          </cell>
          <cell r="AR512">
            <v>773.12030177584779</v>
          </cell>
          <cell r="AS512">
            <v>193.28007544396195</v>
          </cell>
          <cell r="AT512">
            <v>966</v>
          </cell>
        </row>
        <row r="513">
          <cell r="B513" t="str">
            <v>A17.16.002</v>
          </cell>
          <cell r="C513" t="str">
            <v>Электростимуляция желудочно-кишечного тракта</v>
          </cell>
          <cell r="D513" t="str">
            <v>Врач-физиотерапевт</v>
          </cell>
          <cell r="E513" t="str">
            <v>Медицинская сестра по физиотерапии</v>
          </cell>
          <cell r="F513">
            <v>22078</v>
          </cell>
          <cell r="G513">
            <v>12884</v>
          </cell>
          <cell r="I513">
            <v>1932.6</v>
          </cell>
          <cell r="J513">
            <v>4415.6000000000004</v>
          </cell>
          <cell r="K513">
            <v>2576.8000000000002</v>
          </cell>
          <cell r="L513">
            <v>3311.7</v>
          </cell>
          <cell r="M513">
            <v>1932.6</v>
          </cell>
          <cell r="P513">
            <v>3311.7</v>
          </cell>
          <cell r="Q513">
            <v>1932.6</v>
          </cell>
          <cell r="R513">
            <v>11039</v>
          </cell>
          <cell r="S513">
            <v>8374.6</v>
          </cell>
          <cell r="T513">
            <v>99351</v>
          </cell>
          <cell r="U513">
            <v>63775.799999999996</v>
          </cell>
          <cell r="V513">
            <v>158.24</v>
          </cell>
          <cell r="W513">
            <v>147.94999999999999</v>
          </cell>
          <cell r="X513">
            <v>0.92300000000000004</v>
          </cell>
          <cell r="Y513">
            <v>1.1200000000000001</v>
          </cell>
          <cell r="Z513">
            <v>146.05552</v>
          </cell>
          <cell r="AA513">
            <v>165.70400000000001</v>
          </cell>
          <cell r="AB513">
            <v>0.17</v>
          </cell>
          <cell r="AC513">
            <v>0.5</v>
          </cell>
          <cell r="AD513">
            <v>115.63869684624039</v>
          </cell>
          <cell r="AE513">
            <v>192.43892724375993</v>
          </cell>
          <cell r="AF513">
            <v>34.922886447564601</v>
          </cell>
          <cell r="AG513">
            <v>58.116556027615495</v>
          </cell>
          <cell r="AH513">
            <v>150.561583293805</v>
          </cell>
          <cell r="AI513">
            <v>250.55548327137544</v>
          </cell>
          <cell r="AJ513">
            <v>401.11706656518044</v>
          </cell>
          <cell r="AK513">
            <v>4.3429879404162017</v>
          </cell>
          <cell r="AL513">
            <v>1</v>
          </cell>
          <cell r="AM513">
            <v>4.3429879404162017</v>
          </cell>
          <cell r="AN513">
            <v>57.947497095742435</v>
          </cell>
          <cell r="AO513">
            <v>1</v>
          </cell>
          <cell r="AP513">
            <v>57.947497095742435</v>
          </cell>
          <cell r="AQ513">
            <v>521.45218653473455</v>
          </cell>
          <cell r="AR513">
            <v>984.8597381360737</v>
          </cell>
          <cell r="AS513">
            <v>246.21493453401843</v>
          </cell>
          <cell r="AT513">
            <v>1231</v>
          </cell>
        </row>
        <row r="514">
          <cell r="B514" t="str">
            <v>A17.19.001</v>
          </cell>
          <cell r="C514" t="str">
            <v>Электрофорез лекарственных препаратов при заболеваниях кишечника</v>
          </cell>
          <cell r="D514" t="str">
            <v>Врач-физиотерапевт</v>
          </cell>
          <cell r="E514" t="str">
            <v>Медицинская сестра по физиотерапии</v>
          </cell>
          <cell r="F514">
            <v>22078</v>
          </cell>
          <cell r="G514">
            <v>12884</v>
          </cell>
          <cell r="I514">
            <v>1932.6</v>
          </cell>
          <cell r="J514">
            <v>4415.6000000000004</v>
          </cell>
          <cell r="K514">
            <v>2576.8000000000002</v>
          </cell>
          <cell r="L514">
            <v>3311.7</v>
          </cell>
          <cell r="M514">
            <v>1932.6</v>
          </cell>
          <cell r="P514">
            <v>3311.7</v>
          </cell>
          <cell r="Q514">
            <v>1932.6</v>
          </cell>
          <cell r="R514">
            <v>11039</v>
          </cell>
          <cell r="S514">
            <v>8374.6</v>
          </cell>
          <cell r="T514">
            <v>99351</v>
          </cell>
          <cell r="U514">
            <v>63775.799999999996</v>
          </cell>
          <cell r="V514">
            <v>158.24</v>
          </cell>
          <cell r="W514">
            <v>147.94999999999999</v>
          </cell>
          <cell r="X514">
            <v>0.92300000000000004</v>
          </cell>
          <cell r="Y514">
            <v>1.1200000000000001</v>
          </cell>
          <cell r="Z514">
            <v>146.05552</v>
          </cell>
          <cell r="AA514">
            <v>165.70400000000001</v>
          </cell>
          <cell r="AB514">
            <v>0.17</v>
          </cell>
          <cell r="AC514">
            <v>0.33</v>
          </cell>
          <cell r="AD514">
            <v>115.63869684624039</v>
          </cell>
          <cell r="AE514">
            <v>127.00969198088157</v>
          </cell>
          <cell r="AF514">
            <v>34.922886447564601</v>
          </cell>
          <cell r="AG514">
            <v>38.356926978226234</v>
          </cell>
          <cell r="AH514">
            <v>150.561583293805</v>
          </cell>
          <cell r="AI514">
            <v>165.3666189591078</v>
          </cell>
          <cell r="AJ514">
            <v>315.9282022529128</v>
          </cell>
          <cell r="AK514">
            <v>3.2410357764300013</v>
          </cell>
          <cell r="AL514">
            <v>1</v>
          </cell>
          <cell r="AM514">
            <v>3.2410357764300013</v>
          </cell>
          <cell r="AN514">
            <v>43.24440081771823</v>
          </cell>
          <cell r="AO514">
            <v>1</v>
          </cell>
          <cell r="AP514">
            <v>43.24440081771823</v>
          </cell>
          <cell r="AQ514">
            <v>410.70666292878667</v>
          </cell>
          <cell r="AR514">
            <v>773.12030177584779</v>
          </cell>
          <cell r="AS514">
            <v>193.28007544396195</v>
          </cell>
          <cell r="AT514">
            <v>966</v>
          </cell>
        </row>
        <row r="515">
          <cell r="B515" t="str">
            <v>A17.19.002</v>
          </cell>
          <cell r="C515" t="str">
            <v>Ректальное воздействие импульсными токами при заболеваниях сигмовидной и прямой кишки</v>
          </cell>
          <cell r="D515" t="str">
            <v>Врач-физиотерапевт</v>
          </cell>
          <cell r="E515" t="str">
            <v>Медицинская сестра по физиотерапии</v>
          </cell>
          <cell r="F515">
            <v>22078</v>
          </cell>
          <cell r="G515">
            <v>12884</v>
          </cell>
          <cell r="I515">
            <v>1932.6</v>
          </cell>
          <cell r="J515">
            <v>4415.6000000000004</v>
          </cell>
          <cell r="K515">
            <v>2576.8000000000002</v>
          </cell>
          <cell r="L515">
            <v>3311.7</v>
          </cell>
          <cell r="M515">
            <v>1932.6</v>
          </cell>
          <cell r="P515">
            <v>3311.7</v>
          </cell>
          <cell r="Q515">
            <v>1932.6</v>
          </cell>
          <cell r="R515">
            <v>11039</v>
          </cell>
          <cell r="S515">
            <v>8374.6</v>
          </cell>
          <cell r="T515">
            <v>99351</v>
          </cell>
          <cell r="U515">
            <v>63775.799999999996</v>
          </cell>
          <cell r="V515">
            <v>158.24</v>
          </cell>
          <cell r="W515">
            <v>147.94999999999999</v>
          </cell>
          <cell r="X515">
            <v>0.92300000000000004</v>
          </cell>
          <cell r="Y515">
            <v>1.1200000000000001</v>
          </cell>
          <cell r="Z515">
            <v>146.05552</v>
          </cell>
          <cell r="AA515">
            <v>165.70400000000001</v>
          </cell>
          <cell r="AB515">
            <v>0.17</v>
          </cell>
          <cell r="AC515">
            <v>0.5</v>
          </cell>
          <cell r="AD515">
            <v>115.63869684624039</v>
          </cell>
          <cell r="AE515">
            <v>192.43892724375993</v>
          </cell>
          <cell r="AF515">
            <v>34.922886447564601</v>
          </cell>
          <cell r="AG515">
            <v>58.116556027615495</v>
          </cell>
          <cell r="AH515">
            <v>150.561583293805</v>
          </cell>
          <cell r="AI515">
            <v>250.55548327137544</v>
          </cell>
          <cell r="AJ515">
            <v>401.11706656518044</v>
          </cell>
          <cell r="AK515">
            <v>4.3429879404162017</v>
          </cell>
          <cell r="AL515">
            <v>1</v>
          </cell>
          <cell r="AM515">
            <v>4.3429879404162017</v>
          </cell>
          <cell r="AN515">
            <v>57.947497095742435</v>
          </cell>
          <cell r="AO515">
            <v>1</v>
          </cell>
          <cell r="AP515">
            <v>57.947497095742435</v>
          </cell>
          <cell r="AQ515">
            <v>521.45218653473455</v>
          </cell>
          <cell r="AR515">
            <v>984.8597381360737</v>
          </cell>
          <cell r="AS515">
            <v>246.21493453401843</v>
          </cell>
          <cell r="AT515">
            <v>1231</v>
          </cell>
        </row>
        <row r="516">
          <cell r="B516" t="str">
            <v>A17.19.004</v>
          </cell>
          <cell r="C516" t="str">
            <v>Ректальная дарсонвализация при заболеваниях сигмовидной и прямой кишки</v>
          </cell>
          <cell r="D516" t="str">
            <v>Врач-физиотерапевт</v>
          </cell>
          <cell r="E516" t="str">
            <v>Медицинская сестра по физиотерапии</v>
          </cell>
          <cell r="F516">
            <v>22078</v>
          </cell>
          <cell r="G516">
            <v>12884</v>
          </cell>
          <cell r="I516">
            <v>1932.6</v>
          </cell>
          <cell r="J516">
            <v>4415.6000000000004</v>
          </cell>
          <cell r="K516">
            <v>2576.8000000000002</v>
          </cell>
          <cell r="L516">
            <v>3311.7</v>
          </cell>
          <cell r="M516">
            <v>1932.6</v>
          </cell>
          <cell r="P516">
            <v>3311.7</v>
          </cell>
          <cell r="Q516">
            <v>1932.6</v>
          </cell>
          <cell r="R516">
            <v>11039</v>
          </cell>
          <cell r="S516">
            <v>8374.6</v>
          </cell>
          <cell r="T516">
            <v>99351</v>
          </cell>
          <cell r="U516">
            <v>63775.799999999996</v>
          </cell>
          <cell r="V516">
            <v>158.24</v>
          </cell>
          <cell r="W516">
            <v>147.94999999999999</v>
          </cell>
          <cell r="X516">
            <v>0.92300000000000004</v>
          </cell>
          <cell r="Y516">
            <v>1.1200000000000001</v>
          </cell>
          <cell r="Z516">
            <v>146.05552</v>
          </cell>
          <cell r="AA516">
            <v>165.70400000000001</v>
          </cell>
          <cell r="AB516">
            <v>0.17</v>
          </cell>
          <cell r="AC516">
            <v>0.5</v>
          </cell>
          <cell r="AD516">
            <v>115.63869684624039</v>
          </cell>
          <cell r="AE516">
            <v>192.43892724375993</v>
          </cell>
          <cell r="AF516">
            <v>34.922886447564601</v>
          </cell>
          <cell r="AG516">
            <v>58.116556027615495</v>
          </cell>
          <cell r="AH516">
            <v>150.561583293805</v>
          </cell>
          <cell r="AI516">
            <v>250.55548327137544</v>
          </cell>
          <cell r="AJ516">
            <v>401.11706656518044</v>
          </cell>
          <cell r="AK516">
            <v>4.3429879404162017</v>
          </cell>
          <cell r="AL516">
            <v>1</v>
          </cell>
          <cell r="AM516">
            <v>4.3429879404162017</v>
          </cell>
          <cell r="AN516">
            <v>57.947497095742435</v>
          </cell>
          <cell r="AO516">
            <v>1</v>
          </cell>
          <cell r="AP516">
            <v>57.947497095742435</v>
          </cell>
          <cell r="AQ516">
            <v>521.45218653473455</v>
          </cell>
          <cell r="AR516">
            <v>984.8597381360737</v>
          </cell>
          <cell r="AS516">
            <v>246.21493453401843</v>
          </cell>
          <cell r="AT516">
            <v>1231</v>
          </cell>
        </row>
        <row r="517">
          <cell r="B517" t="str">
            <v>A17.20.001</v>
          </cell>
          <cell r="C517" t="str">
            <v>Переменное магнитное поле при заболеваниях женских половых органов</v>
          </cell>
          <cell r="D517" t="str">
            <v>Врач-физиотерапевт</v>
          </cell>
          <cell r="E517" t="str">
            <v>Медицинская сестра по физиотерапии</v>
          </cell>
          <cell r="F517">
            <v>22078</v>
          </cell>
          <cell r="G517">
            <v>12884</v>
          </cell>
          <cell r="I517">
            <v>1932.6</v>
          </cell>
          <cell r="J517">
            <v>4415.6000000000004</v>
          </cell>
          <cell r="K517">
            <v>2576.8000000000002</v>
          </cell>
          <cell r="L517">
            <v>3311.7</v>
          </cell>
          <cell r="M517">
            <v>1932.6</v>
          </cell>
          <cell r="P517">
            <v>3311.7</v>
          </cell>
          <cell r="Q517">
            <v>1932.6</v>
          </cell>
          <cell r="R517">
            <v>11039</v>
          </cell>
          <cell r="S517">
            <v>8374.6</v>
          </cell>
          <cell r="T517">
            <v>99351</v>
          </cell>
          <cell r="U517">
            <v>63775.799999999996</v>
          </cell>
          <cell r="V517">
            <v>158.24</v>
          </cell>
          <cell r="W517">
            <v>147.94999999999999</v>
          </cell>
          <cell r="X517">
            <v>0.92300000000000004</v>
          </cell>
          <cell r="Y517">
            <v>1.1200000000000001</v>
          </cell>
          <cell r="Z517">
            <v>146.05552</v>
          </cell>
          <cell r="AA517">
            <v>165.70400000000001</v>
          </cell>
          <cell r="AB517">
            <v>0.17</v>
          </cell>
          <cell r="AC517">
            <v>0.5</v>
          </cell>
          <cell r="AD517">
            <v>115.63869684624039</v>
          </cell>
          <cell r="AE517">
            <v>192.43892724375993</v>
          </cell>
          <cell r="AF517">
            <v>34.922886447564601</v>
          </cell>
          <cell r="AG517">
            <v>58.116556027615495</v>
          </cell>
          <cell r="AH517">
            <v>150.561583293805</v>
          </cell>
          <cell r="AI517">
            <v>250.55548327137544</v>
          </cell>
          <cell r="AJ517">
            <v>401.11706656518044</v>
          </cell>
          <cell r="AK517">
            <v>4.3429879404162017</v>
          </cell>
          <cell r="AL517">
            <v>1</v>
          </cell>
          <cell r="AM517">
            <v>4.3429879404162017</v>
          </cell>
          <cell r="AN517">
            <v>57.947497095742435</v>
          </cell>
          <cell r="AO517">
            <v>1</v>
          </cell>
          <cell r="AP517">
            <v>57.947497095742435</v>
          </cell>
          <cell r="AQ517">
            <v>521.45218653473455</v>
          </cell>
          <cell r="AR517">
            <v>984.8597381360737</v>
          </cell>
          <cell r="AS517">
            <v>246.21493453401843</v>
          </cell>
          <cell r="AT517">
            <v>1231</v>
          </cell>
        </row>
        <row r="518">
          <cell r="B518" t="str">
            <v>A17.20.002</v>
          </cell>
          <cell r="C518" t="str">
            <v>Электрофорез лекарственных препаратов при заболеваниях женских половых органов</v>
          </cell>
          <cell r="D518" t="str">
            <v>Врач-физиотерапевт</v>
          </cell>
          <cell r="E518" t="str">
            <v>Медицинская сестра по физиотерапии</v>
          </cell>
          <cell r="F518">
            <v>22078</v>
          </cell>
          <cell r="G518">
            <v>12884</v>
          </cell>
          <cell r="I518">
            <v>1932.6</v>
          </cell>
          <cell r="J518">
            <v>4415.6000000000004</v>
          </cell>
          <cell r="K518">
            <v>2576.8000000000002</v>
          </cell>
          <cell r="L518">
            <v>3311.7</v>
          </cell>
          <cell r="M518">
            <v>1932.6</v>
          </cell>
          <cell r="P518">
            <v>3311.7</v>
          </cell>
          <cell r="Q518">
            <v>1932.6</v>
          </cell>
          <cell r="R518">
            <v>11039</v>
          </cell>
          <cell r="S518">
            <v>8374.6</v>
          </cell>
          <cell r="T518">
            <v>99351</v>
          </cell>
          <cell r="U518">
            <v>63775.799999999996</v>
          </cell>
          <cell r="V518">
            <v>158.24</v>
          </cell>
          <cell r="W518">
            <v>147.94999999999999</v>
          </cell>
          <cell r="X518">
            <v>0.92300000000000004</v>
          </cell>
          <cell r="Y518">
            <v>1.1200000000000001</v>
          </cell>
          <cell r="Z518">
            <v>146.05552</v>
          </cell>
          <cell r="AA518">
            <v>165.70400000000001</v>
          </cell>
          <cell r="AB518">
            <v>0.17</v>
          </cell>
          <cell r="AC518">
            <v>0.33</v>
          </cell>
          <cell r="AD518">
            <v>115.63869684624039</v>
          </cell>
          <cell r="AE518">
            <v>127.00969198088157</v>
          </cell>
          <cell r="AF518">
            <v>34.922886447564601</v>
          </cell>
          <cell r="AG518">
            <v>38.356926978226234</v>
          </cell>
          <cell r="AH518">
            <v>150.561583293805</v>
          </cell>
          <cell r="AI518">
            <v>165.3666189591078</v>
          </cell>
          <cell r="AJ518">
            <v>315.9282022529128</v>
          </cell>
          <cell r="AK518">
            <v>3.2410357764300013</v>
          </cell>
          <cell r="AL518">
            <v>1</v>
          </cell>
          <cell r="AM518">
            <v>3.2410357764300013</v>
          </cell>
          <cell r="AN518">
            <v>43.24440081771823</v>
          </cell>
          <cell r="AO518">
            <v>1</v>
          </cell>
          <cell r="AP518">
            <v>43.24440081771823</v>
          </cell>
          <cell r="AQ518">
            <v>410.70666292878667</v>
          </cell>
          <cell r="AR518">
            <v>773.12030177584779</v>
          </cell>
          <cell r="AS518">
            <v>193.28007544396195</v>
          </cell>
          <cell r="AT518">
            <v>966</v>
          </cell>
        </row>
        <row r="519">
          <cell r="B519" t="str">
            <v>A17.20.005</v>
          </cell>
          <cell r="C519" t="str">
            <v>Дарсонвализация местная при заболеваниях женских половых органов</v>
          </cell>
          <cell r="D519" t="str">
            <v>Врач-физиотерапевт</v>
          </cell>
          <cell r="E519" t="str">
            <v>Медицинская сестра по физиотерапии</v>
          </cell>
          <cell r="F519">
            <v>22078</v>
          </cell>
          <cell r="G519">
            <v>12884</v>
          </cell>
          <cell r="I519">
            <v>1932.6</v>
          </cell>
          <cell r="J519">
            <v>4415.6000000000004</v>
          </cell>
          <cell r="K519">
            <v>2576.8000000000002</v>
          </cell>
          <cell r="L519">
            <v>3311.7</v>
          </cell>
          <cell r="M519">
            <v>1932.6</v>
          </cell>
          <cell r="P519">
            <v>3311.7</v>
          </cell>
          <cell r="Q519">
            <v>1932.6</v>
          </cell>
          <cell r="R519">
            <v>11039</v>
          </cell>
          <cell r="S519">
            <v>8374.6</v>
          </cell>
          <cell r="T519">
            <v>99351</v>
          </cell>
          <cell r="U519">
            <v>63775.799999999996</v>
          </cell>
          <cell r="V519">
            <v>158.24</v>
          </cell>
          <cell r="W519">
            <v>147.94999999999999</v>
          </cell>
          <cell r="X519">
            <v>0.92300000000000004</v>
          </cell>
          <cell r="Y519">
            <v>1.1200000000000001</v>
          </cell>
          <cell r="Z519">
            <v>146.05552</v>
          </cell>
          <cell r="AA519">
            <v>165.70400000000001</v>
          </cell>
          <cell r="AB519">
            <v>0.17</v>
          </cell>
          <cell r="AC519">
            <v>0.5</v>
          </cell>
          <cell r="AD519">
            <v>115.63869684624039</v>
          </cell>
          <cell r="AE519">
            <v>192.43892724375993</v>
          </cell>
          <cell r="AF519">
            <v>34.922886447564601</v>
          </cell>
          <cell r="AG519">
            <v>58.116556027615495</v>
          </cell>
          <cell r="AH519">
            <v>150.561583293805</v>
          </cell>
          <cell r="AI519">
            <v>250.55548327137544</v>
          </cell>
          <cell r="AJ519">
            <v>401.11706656518044</v>
          </cell>
          <cell r="AK519">
            <v>4.3429879404162017</v>
          </cell>
          <cell r="AL519">
            <v>1</v>
          </cell>
          <cell r="AM519">
            <v>4.3429879404162017</v>
          </cell>
          <cell r="AN519">
            <v>57.947497095742435</v>
          </cell>
          <cell r="AO519">
            <v>1</v>
          </cell>
          <cell r="AP519">
            <v>57.947497095742435</v>
          </cell>
          <cell r="AQ519">
            <v>521.45218653473455</v>
          </cell>
          <cell r="AR519">
            <v>984.8597381360737</v>
          </cell>
          <cell r="AS519">
            <v>246.21493453401843</v>
          </cell>
          <cell r="AT519">
            <v>1231</v>
          </cell>
        </row>
        <row r="520">
          <cell r="B520" t="str">
            <v>A17.20.007</v>
          </cell>
          <cell r="C520" t="str">
            <v>Воздействие токами надтональной частоты (ультратонотерапия) вагинально или ректально при заболеваниях женских половых органов</v>
          </cell>
          <cell r="D520" t="str">
            <v>Врач-физиотерапевт</v>
          </cell>
          <cell r="E520" t="str">
            <v>Медицинская сестра по физиотерапии</v>
          </cell>
          <cell r="F520">
            <v>22078</v>
          </cell>
          <cell r="G520">
            <v>12884</v>
          </cell>
          <cell r="I520">
            <v>1932.6</v>
          </cell>
          <cell r="J520">
            <v>4415.6000000000004</v>
          </cell>
          <cell r="K520">
            <v>2576.8000000000002</v>
          </cell>
          <cell r="L520">
            <v>3311.7</v>
          </cell>
          <cell r="M520">
            <v>1932.6</v>
          </cell>
          <cell r="P520">
            <v>3311.7</v>
          </cell>
          <cell r="Q520">
            <v>1932.6</v>
          </cell>
          <cell r="R520">
            <v>11039</v>
          </cell>
          <cell r="S520">
            <v>8374.6</v>
          </cell>
          <cell r="T520">
            <v>99351</v>
          </cell>
          <cell r="U520">
            <v>63775.799999999996</v>
          </cell>
          <cell r="V520">
            <v>158.24</v>
          </cell>
          <cell r="W520">
            <v>147.94999999999999</v>
          </cell>
          <cell r="X520">
            <v>0.92300000000000004</v>
          </cell>
          <cell r="Y520">
            <v>1.1200000000000001</v>
          </cell>
          <cell r="Z520">
            <v>146.05552</v>
          </cell>
          <cell r="AA520">
            <v>165.70400000000001</v>
          </cell>
          <cell r="AB520">
            <v>0.17</v>
          </cell>
          <cell r="AC520">
            <v>0.5</v>
          </cell>
          <cell r="AD520">
            <v>115.63869684624039</v>
          </cell>
          <cell r="AE520">
            <v>192.43892724375993</v>
          </cell>
          <cell r="AF520">
            <v>34.922886447564601</v>
          </cell>
          <cell r="AG520">
            <v>58.116556027615495</v>
          </cell>
          <cell r="AH520">
            <v>150.561583293805</v>
          </cell>
          <cell r="AI520">
            <v>250.55548327137544</v>
          </cell>
          <cell r="AJ520">
            <v>401.11706656518044</v>
          </cell>
          <cell r="AK520">
            <v>4.3429879404162017</v>
          </cell>
          <cell r="AL520">
            <v>1</v>
          </cell>
          <cell r="AM520">
            <v>4.3429879404162017</v>
          </cell>
          <cell r="AN520">
            <v>57.947497095742435</v>
          </cell>
          <cell r="AO520">
            <v>1</v>
          </cell>
          <cell r="AP520">
            <v>57.947497095742435</v>
          </cell>
          <cell r="AQ520">
            <v>521.45218653473455</v>
          </cell>
          <cell r="AR520">
            <v>984.8597381360737</v>
          </cell>
          <cell r="AS520">
            <v>246.21493453401843</v>
          </cell>
          <cell r="AT520">
            <v>1231</v>
          </cell>
        </row>
        <row r="521">
          <cell r="B521" t="str">
            <v>A17.20.008</v>
          </cell>
          <cell r="C521" t="str">
            <v>Воздействие электромагнитным излучением сантиметрового диапазона (СМВ-терапия) вагинально или ректально при заболеваниях женских половых органов</v>
          </cell>
          <cell r="D521" t="str">
            <v>Врач-физиотерапевт</v>
          </cell>
          <cell r="E521" t="str">
            <v>Медицинская сестра по физиотерапии</v>
          </cell>
          <cell r="F521">
            <v>22078</v>
          </cell>
          <cell r="G521">
            <v>12884</v>
          </cell>
          <cell r="I521">
            <v>1932.6</v>
          </cell>
          <cell r="J521">
            <v>4415.6000000000004</v>
          </cell>
          <cell r="K521">
            <v>2576.8000000000002</v>
          </cell>
          <cell r="L521">
            <v>3311.7</v>
          </cell>
          <cell r="M521">
            <v>1932.6</v>
          </cell>
          <cell r="P521">
            <v>3311.7</v>
          </cell>
          <cell r="Q521">
            <v>1932.6</v>
          </cell>
          <cell r="R521">
            <v>11039</v>
          </cell>
          <cell r="S521">
            <v>8374.6</v>
          </cell>
          <cell r="T521">
            <v>99351</v>
          </cell>
          <cell r="U521">
            <v>63775.799999999996</v>
          </cell>
          <cell r="V521">
            <v>158.24</v>
          </cell>
          <cell r="W521">
            <v>147.94999999999999</v>
          </cell>
          <cell r="X521">
            <v>0.92300000000000004</v>
          </cell>
          <cell r="Y521">
            <v>1.1200000000000001</v>
          </cell>
          <cell r="Z521">
            <v>146.05552</v>
          </cell>
          <cell r="AA521">
            <v>165.70400000000001</v>
          </cell>
          <cell r="AB521">
            <v>0.17</v>
          </cell>
          <cell r="AC521">
            <v>0.5</v>
          </cell>
          <cell r="AD521">
            <v>115.63869684624039</v>
          </cell>
          <cell r="AE521">
            <v>192.43892724375993</v>
          </cell>
          <cell r="AF521">
            <v>34.922886447564601</v>
          </cell>
          <cell r="AG521">
            <v>58.116556027615495</v>
          </cell>
          <cell r="AH521">
            <v>150.561583293805</v>
          </cell>
          <cell r="AI521">
            <v>250.55548327137544</v>
          </cell>
          <cell r="AJ521">
            <v>401.11706656518044</v>
          </cell>
          <cell r="AK521">
            <v>4.3429879404162017</v>
          </cell>
          <cell r="AL521">
            <v>1</v>
          </cell>
          <cell r="AM521">
            <v>4.3429879404162017</v>
          </cell>
          <cell r="AN521">
            <v>57.947497095742435</v>
          </cell>
          <cell r="AO521">
            <v>1</v>
          </cell>
          <cell r="AP521">
            <v>57.947497095742435</v>
          </cell>
          <cell r="AQ521">
            <v>521.45218653473455</v>
          </cell>
          <cell r="AR521">
            <v>984.8597381360737</v>
          </cell>
          <cell r="AS521">
            <v>246.21493453401843</v>
          </cell>
          <cell r="AT521">
            <v>1231</v>
          </cell>
        </row>
        <row r="522">
          <cell r="B522" t="str">
            <v>A17.21.001</v>
          </cell>
          <cell r="C522" t="str">
            <v>Электрофорез лекарственных препаратов при заболеваниях мужских половых органов</v>
          </cell>
          <cell r="D522" t="str">
            <v>Врач-физиотерапевт</v>
          </cell>
          <cell r="E522" t="str">
            <v>Медицинская сестра по физиотерапии</v>
          </cell>
          <cell r="F522">
            <v>22078</v>
          </cell>
          <cell r="G522">
            <v>12884</v>
          </cell>
          <cell r="I522">
            <v>1932.6</v>
          </cell>
          <cell r="J522">
            <v>4415.6000000000004</v>
          </cell>
          <cell r="K522">
            <v>2576.8000000000002</v>
          </cell>
          <cell r="L522">
            <v>3311.7</v>
          </cell>
          <cell r="M522">
            <v>1932.6</v>
          </cell>
          <cell r="P522">
            <v>3311.7</v>
          </cell>
          <cell r="Q522">
            <v>1932.6</v>
          </cell>
          <cell r="R522">
            <v>11039</v>
          </cell>
          <cell r="S522">
            <v>8374.6</v>
          </cell>
          <cell r="T522">
            <v>99351</v>
          </cell>
          <cell r="U522">
            <v>63775.799999999996</v>
          </cell>
          <cell r="V522">
            <v>158.24</v>
          </cell>
          <cell r="W522">
            <v>147.94999999999999</v>
          </cell>
          <cell r="X522">
            <v>0.92300000000000004</v>
          </cell>
          <cell r="Y522">
            <v>1.1200000000000001</v>
          </cell>
          <cell r="Z522">
            <v>146.05552</v>
          </cell>
          <cell r="AA522">
            <v>165.70400000000001</v>
          </cell>
          <cell r="AB522">
            <v>0.17</v>
          </cell>
          <cell r="AC522">
            <v>0.33</v>
          </cell>
          <cell r="AD522">
            <v>115.63869684624039</v>
          </cell>
          <cell r="AE522">
            <v>127.00969198088157</v>
          </cell>
          <cell r="AF522">
            <v>34.922886447564601</v>
          </cell>
          <cell r="AG522">
            <v>38.356926978226234</v>
          </cell>
          <cell r="AH522">
            <v>150.561583293805</v>
          </cell>
          <cell r="AI522">
            <v>165.3666189591078</v>
          </cell>
          <cell r="AJ522">
            <v>315.9282022529128</v>
          </cell>
          <cell r="AK522">
            <v>3.2410357764300013</v>
          </cell>
          <cell r="AL522">
            <v>1</v>
          </cell>
          <cell r="AM522">
            <v>3.2410357764300013</v>
          </cell>
          <cell r="AN522">
            <v>43.24440081771823</v>
          </cell>
          <cell r="AO522">
            <v>1</v>
          </cell>
          <cell r="AP522">
            <v>43.24440081771823</v>
          </cell>
          <cell r="AQ522">
            <v>410.70666292878667</v>
          </cell>
          <cell r="AR522">
            <v>773.12030177584779</v>
          </cell>
          <cell r="AS522">
            <v>193.28007544396195</v>
          </cell>
          <cell r="AT522">
            <v>966</v>
          </cell>
        </row>
        <row r="523">
          <cell r="B523" t="str">
            <v>A17.21.002</v>
          </cell>
          <cell r="C523" t="str">
            <v>Ректальное импульсное электровоздействие при заболеваниях мужских половых органов</v>
          </cell>
          <cell r="D523" t="str">
            <v>Врач-физиотерапевт</v>
          </cell>
          <cell r="E523" t="str">
            <v>Медицинская сестра по физиотерапии</v>
          </cell>
          <cell r="F523">
            <v>22078</v>
          </cell>
          <cell r="G523">
            <v>12884</v>
          </cell>
          <cell r="I523">
            <v>1932.6</v>
          </cell>
          <cell r="J523">
            <v>4415.6000000000004</v>
          </cell>
          <cell r="K523">
            <v>2576.8000000000002</v>
          </cell>
          <cell r="L523">
            <v>3311.7</v>
          </cell>
          <cell r="M523">
            <v>1932.6</v>
          </cell>
          <cell r="P523">
            <v>3311.7</v>
          </cell>
          <cell r="Q523">
            <v>1932.6</v>
          </cell>
          <cell r="R523">
            <v>11039</v>
          </cell>
          <cell r="S523">
            <v>8374.6</v>
          </cell>
          <cell r="T523">
            <v>99351</v>
          </cell>
          <cell r="U523">
            <v>63775.799999999996</v>
          </cell>
          <cell r="V523">
            <v>158.24</v>
          </cell>
          <cell r="W523">
            <v>147.94999999999999</v>
          </cell>
          <cell r="X523">
            <v>0.92300000000000004</v>
          </cell>
          <cell r="Y523">
            <v>1.1200000000000001</v>
          </cell>
          <cell r="Z523">
            <v>146.05552</v>
          </cell>
          <cell r="AA523">
            <v>165.70400000000001</v>
          </cell>
          <cell r="AB523">
            <v>0.17</v>
          </cell>
          <cell r="AC523">
            <v>0.5</v>
          </cell>
          <cell r="AD523">
            <v>115.63869684624039</v>
          </cell>
          <cell r="AE523">
            <v>192.43892724375993</v>
          </cell>
          <cell r="AF523">
            <v>34.922886447564601</v>
          </cell>
          <cell r="AG523">
            <v>58.116556027615495</v>
          </cell>
          <cell r="AH523">
            <v>150.561583293805</v>
          </cell>
          <cell r="AI523">
            <v>250.55548327137544</v>
          </cell>
          <cell r="AJ523">
            <v>401.11706656518044</v>
          </cell>
          <cell r="AK523">
            <v>4.3429879404162017</v>
          </cell>
          <cell r="AL523">
            <v>1</v>
          </cell>
          <cell r="AM523">
            <v>4.3429879404162017</v>
          </cell>
          <cell r="AN523">
            <v>57.947497095742435</v>
          </cell>
          <cell r="AO523">
            <v>1</v>
          </cell>
          <cell r="AP523">
            <v>57.947497095742435</v>
          </cell>
          <cell r="AQ523">
            <v>521.45218653473455</v>
          </cell>
          <cell r="AR523">
            <v>984.8597381360737</v>
          </cell>
          <cell r="AS523">
            <v>246.21493453401843</v>
          </cell>
          <cell r="AT523">
            <v>1231</v>
          </cell>
        </row>
        <row r="524">
          <cell r="B524" t="str">
            <v>A17.21.003</v>
          </cell>
          <cell r="C524" t="str">
            <v>Ректальное воздействие магнитными полями при заболеваниях мужских половых органов</v>
          </cell>
          <cell r="D524" t="str">
            <v>Врач-физиотерапевт</v>
          </cell>
          <cell r="E524" t="str">
            <v>Медицинская сестра по физиотерапии</v>
          </cell>
          <cell r="F524">
            <v>22078</v>
          </cell>
          <cell r="G524">
            <v>12884</v>
          </cell>
          <cell r="I524">
            <v>1932.6</v>
          </cell>
          <cell r="J524">
            <v>4415.6000000000004</v>
          </cell>
          <cell r="K524">
            <v>2576.8000000000002</v>
          </cell>
          <cell r="L524">
            <v>3311.7</v>
          </cell>
          <cell r="M524">
            <v>1932.6</v>
          </cell>
          <cell r="P524">
            <v>3311.7</v>
          </cell>
          <cell r="Q524">
            <v>1932.6</v>
          </cell>
          <cell r="R524">
            <v>11039</v>
          </cell>
          <cell r="S524">
            <v>8374.6</v>
          </cell>
          <cell r="T524">
            <v>99351</v>
          </cell>
          <cell r="U524">
            <v>63775.799999999996</v>
          </cell>
          <cell r="V524">
            <v>158.24</v>
          </cell>
          <cell r="W524">
            <v>147.94999999999999</v>
          </cell>
          <cell r="X524">
            <v>0.92300000000000004</v>
          </cell>
          <cell r="Y524">
            <v>1.1200000000000001</v>
          </cell>
          <cell r="Z524">
            <v>146.05552</v>
          </cell>
          <cell r="AA524">
            <v>165.70400000000001</v>
          </cell>
          <cell r="AB524">
            <v>0.17</v>
          </cell>
          <cell r="AC524">
            <v>0.5</v>
          </cell>
          <cell r="AD524">
            <v>115.63869684624039</v>
          </cell>
          <cell r="AE524">
            <v>192.43892724375993</v>
          </cell>
          <cell r="AF524">
            <v>34.922886447564601</v>
          </cell>
          <cell r="AG524">
            <v>58.116556027615495</v>
          </cell>
          <cell r="AH524">
            <v>150.561583293805</v>
          </cell>
          <cell r="AI524">
            <v>250.55548327137544</v>
          </cell>
          <cell r="AJ524">
            <v>401.11706656518044</v>
          </cell>
          <cell r="AK524">
            <v>4.3429879404162017</v>
          </cell>
          <cell r="AL524">
            <v>1</v>
          </cell>
          <cell r="AM524">
            <v>4.3429879404162017</v>
          </cell>
          <cell r="AN524">
            <v>57.947497095742435</v>
          </cell>
          <cell r="AO524">
            <v>1</v>
          </cell>
          <cell r="AP524">
            <v>57.947497095742435</v>
          </cell>
          <cell r="AQ524">
            <v>521.45218653473455</v>
          </cell>
          <cell r="AR524">
            <v>984.8597381360737</v>
          </cell>
          <cell r="AS524">
            <v>246.21493453401843</v>
          </cell>
          <cell r="AT524">
            <v>1231</v>
          </cell>
        </row>
        <row r="525">
          <cell r="B525" t="str">
            <v>A17.21.004</v>
          </cell>
          <cell r="C525" t="str">
            <v>Ректальная дарсонвализация при заболеваниях мужских половых органов</v>
          </cell>
          <cell r="D525" t="str">
            <v>Врач-физиотерапевт</v>
          </cell>
          <cell r="E525" t="str">
            <v>Медицинская сестра по физиотерапии</v>
          </cell>
          <cell r="F525">
            <v>22078</v>
          </cell>
          <cell r="G525">
            <v>12884</v>
          </cell>
          <cell r="I525">
            <v>1932.6</v>
          </cell>
          <cell r="J525">
            <v>4415.6000000000004</v>
          </cell>
          <cell r="K525">
            <v>2576.8000000000002</v>
          </cell>
          <cell r="L525">
            <v>3311.7</v>
          </cell>
          <cell r="M525">
            <v>1932.6</v>
          </cell>
          <cell r="P525">
            <v>3311.7</v>
          </cell>
          <cell r="Q525">
            <v>1932.6</v>
          </cell>
          <cell r="R525">
            <v>11039</v>
          </cell>
          <cell r="S525">
            <v>8374.6</v>
          </cell>
          <cell r="T525">
            <v>99351</v>
          </cell>
          <cell r="U525">
            <v>63775.799999999996</v>
          </cell>
          <cell r="V525">
            <v>158.24</v>
          </cell>
          <cell r="W525">
            <v>147.94999999999999</v>
          </cell>
          <cell r="X525">
            <v>0.92300000000000004</v>
          </cell>
          <cell r="Y525">
            <v>1.1200000000000001</v>
          </cell>
          <cell r="Z525">
            <v>146.05552</v>
          </cell>
          <cell r="AA525">
            <v>165.70400000000001</v>
          </cell>
          <cell r="AB525">
            <v>0.17</v>
          </cell>
          <cell r="AC525">
            <v>0.5</v>
          </cell>
          <cell r="AD525">
            <v>115.63869684624039</v>
          </cell>
          <cell r="AE525">
            <v>192.43892724375993</v>
          </cell>
          <cell r="AF525">
            <v>34.922886447564601</v>
          </cell>
          <cell r="AG525">
            <v>58.116556027615495</v>
          </cell>
          <cell r="AH525">
            <v>150.561583293805</v>
          </cell>
          <cell r="AI525">
            <v>250.55548327137544</v>
          </cell>
          <cell r="AJ525">
            <v>401.11706656518044</v>
          </cell>
          <cell r="AK525">
            <v>4.3429879404162017</v>
          </cell>
          <cell r="AL525">
            <v>1</v>
          </cell>
          <cell r="AM525">
            <v>4.3429879404162017</v>
          </cell>
          <cell r="AN525">
            <v>57.947497095742435</v>
          </cell>
          <cell r="AO525">
            <v>1</v>
          </cell>
          <cell r="AP525">
            <v>57.947497095742435</v>
          </cell>
          <cell r="AQ525">
            <v>521.45218653473455</v>
          </cell>
          <cell r="AR525">
            <v>984.8597381360737</v>
          </cell>
          <cell r="AS525">
            <v>246.21493453401843</v>
          </cell>
          <cell r="AT525">
            <v>1231</v>
          </cell>
        </row>
        <row r="526">
          <cell r="B526" t="str">
            <v>A17.22.001</v>
          </cell>
          <cell r="C526" t="str">
            <v>Электрофорез лекарственных препаратов при заболеваниях желез внутренней секреции</v>
          </cell>
          <cell r="D526" t="str">
            <v>Врач-физиотерапевт</v>
          </cell>
          <cell r="E526" t="str">
            <v>Медицинская сестра по физиотерапии</v>
          </cell>
          <cell r="F526">
            <v>22078</v>
          </cell>
          <cell r="G526">
            <v>12884</v>
          </cell>
          <cell r="I526">
            <v>1932.6</v>
          </cell>
          <cell r="J526">
            <v>4415.6000000000004</v>
          </cell>
          <cell r="K526">
            <v>2576.8000000000002</v>
          </cell>
          <cell r="L526">
            <v>3311.7</v>
          </cell>
          <cell r="M526">
            <v>1932.6</v>
          </cell>
          <cell r="P526">
            <v>3311.7</v>
          </cell>
          <cell r="Q526">
            <v>1932.6</v>
          </cell>
          <cell r="R526">
            <v>11039</v>
          </cell>
          <cell r="S526">
            <v>8374.6</v>
          </cell>
          <cell r="T526">
            <v>99351</v>
          </cell>
          <cell r="U526">
            <v>63775.799999999996</v>
          </cell>
          <cell r="V526">
            <v>158.24</v>
          </cell>
          <cell r="W526">
            <v>147.94999999999999</v>
          </cell>
          <cell r="X526">
            <v>0.92300000000000004</v>
          </cell>
          <cell r="Y526">
            <v>1.1200000000000001</v>
          </cell>
          <cell r="Z526">
            <v>146.05552</v>
          </cell>
          <cell r="AA526">
            <v>165.70400000000001</v>
          </cell>
          <cell r="AB526">
            <v>0.17</v>
          </cell>
          <cell r="AC526">
            <v>0.5</v>
          </cell>
          <cell r="AD526">
            <v>115.63869684624039</v>
          </cell>
          <cell r="AE526">
            <v>192.43892724375993</v>
          </cell>
          <cell r="AF526">
            <v>34.922886447564601</v>
          </cell>
          <cell r="AG526">
            <v>58.116556027615495</v>
          </cell>
          <cell r="AH526">
            <v>150.561583293805</v>
          </cell>
          <cell r="AI526">
            <v>250.55548327137544</v>
          </cell>
          <cell r="AJ526">
            <v>401.11706656518044</v>
          </cell>
          <cell r="AK526">
            <v>4.3429879404162017</v>
          </cell>
          <cell r="AL526">
            <v>1</v>
          </cell>
          <cell r="AM526">
            <v>4.3429879404162017</v>
          </cell>
          <cell r="AN526">
            <v>57.947497095742435</v>
          </cell>
          <cell r="AO526">
            <v>1</v>
          </cell>
          <cell r="AP526">
            <v>57.947497095742435</v>
          </cell>
          <cell r="AQ526">
            <v>521.45218653473455</v>
          </cell>
          <cell r="AR526">
            <v>984.8597381360737</v>
          </cell>
          <cell r="AS526">
            <v>246.21493453401843</v>
          </cell>
          <cell r="AT526">
            <v>1231</v>
          </cell>
        </row>
        <row r="527">
          <cell r="B527" t="str">
            <v>A17.23.001</v>
          </cell>
          <cell r="C527" t="str">
            <v>Электрофорез лекарственных препаратов при заболеваниях центральной нервной системы и головного мозга</v>
          </cell>
          <cell r="D527" t="str">
            <v>Врач-физиотерапевт</v>
          </cell>
          <cell r="E527" t="str">
            <v>Медицинская сестра по физиотерапии</v>
          </cell>
          <cell r="F527">
            <v>22078</v>
          </cell>
          <cell r="G527">
            <v>12884</v>
          </cell>
          <cell r="I527">
            <v>1932.6</v>
          </cell>
          <cell r="J527">
            <v>4415.6000000000004</v>
          </cell>
          <cell r="K527">
            <v>2576.8000000000002</v>
          </cell>
          <cell r="L527">
            <v>3311.7</v>
          </cell>
          <cell r="M527">
            <v>1932.6</v>
          </cell>
          <cell r="P527">
            <v>3311.7</v>
          </cell>
          <cell r="Q527">
            <v>1932.6</v>
          </cell>
          <cell r="R527">
            <v>11039</v>
          </cell>
          <cell r="S527">
            <v>8374.6</v>
          </cell>
          <cell r="T527">
            <v>99351</v>
          </cell>
          <cell r="U527">
            <v>63775.799999999996</v>
          </cell>
          <cell r="V527">
            <v>158.24</v>
          </cell>
          <cell r="W527">
            <v>147.94999999999999</v>
          </cell>
          <cell r="X527">
            <v>0.92300000000000004</v>
          </cell>
          <cell r="Y527">
            <v>1.1200000000000001</v>
          </cell>
          <cell r="Z527">
            <v>146.05552</v>
          </cell>
          <cell r="AA527">
            <v>165.70400000000001</v>
          </cell>
          <cell r="AB527">
            <v>0.17</v>
          </cell>
          <cell r="AC527">
            <v>0.5</v>
          </cell>
          <cell r="AD527">
            <v>115.63869684624039</v>
          </cell>
          <cell r="AE527">
            <v>192.43892724375993</v>
          </cell>
          <cell r="AF527">
            <v>34.922886447564601</v>
          </cell>
          <cell r="AG527">
            <v>58.116556027615495</v>
          </cell>
          <cell r="AH527">
            <v>150.561583293805</v>
          </cell>
          <cell r="AI527">
            <v>250.55548327137544</v>
          </cell>
          <cell r="AJ527">
            <v>401.11706656518044</v>
          </cell>
          <cell r="AK527">
            <v>4.3429879404162017</v>
          </cell>
          <cell r="AL527">
            <v>1</v>
          </cell>
          <cell r="AM527">
            <v>4.3429879404162017</v>
          </cell>
          <cell r="AN527">
            <v>57.947497095742435</v>
          </cell>
          <cell r="AO527">
            <v>1</v>
          </cell>
          <cell r="AP527">
            <v>57.947497095742435</v>
          </cell>
          <cell r="AQ527">
            <v>521.45218653473455</v>
          </cell>
          <cell r="AR527">
            <v>984.8597381360737</v>
          </cell>
          <cell r="AS527">
            <v>246.21493453401843</v>
          </cell>
          <cell r="AT527">
            <v>1231</v>
          </cell>
        </row>
        <row r="528">
          <cell r="B528" t="str">
            <v>A17.24.001</v>
          </cell>
          <cell r="C528" t="str">
            <v>Чрескожная электронейростимуляция при заболеваниях периферической нервной системы</v>
          </cell>
          <cell r="D528" t="str">
            <v>Врач-физиотерапевт</v>
          </cell>
          <cell r="E528" t="str">
            <v>Медицинская сестра по физиотерапии</v>
          </cell>
          <cell r="F528">
            <v>22078</v>
          </cell>
          <cell r="G528">
            <v>12884</v>
          </cell>
          <cell r="I528">
            <v>1932.6</v>
          </cell>
          <cell r="J528">
            <v>4415.6000000000004</v>
          </cell>
          <cell r="K528">
            <v>2576.8000000000002</v>
          </cell>
          <cell r="L528">
            <v>3311.7</v>
          </cell>
          <cell r="M528">
            <v>1932.6</v>
          </cell>
          <cell r="P528">
            <v>3311.7</v>
          </cell>
          <cell r="Q528">
            <v>1932.6</v>
          </cell>
          <cell r="R528">
            <v>11039</v>
          </cell>
          <cell r="S528">
            <v>8374.6</v>
          </cell>
          <cell r="T528">
            <v>99351</v>
          </cell>
          <cell r="U528">
            <v>63775.799999999996</v>
          </cell>
          <cell r="V528">
            <v>158.24</v>
          </cell>
          <cell r="W528">
            <v>147.94999999999999</v>
          </cell>
          <cell r="X528">
            <v>0.92300000000000004</v>
          </cell>
          <cell r="Y528">
            <v>1.1200000000000001</v>
          </cell>
          <cell r="Z528">
            <v>146.05552</v>
          </cell>
          <cell r="AA528">
            <v>165.70400000000001</v>
          </cell>
          <cell r="AB528">
            <v>0.5</v>
          </cell>
          <cell r="AC528">
            <v>0.5</v>
          </cell>
          <cell r="AD528">
            <v>340.11381425364817</v>
          </cell>
          <cell r="AE528">
            <v>192.43892724375993</v>
          </cell>
          <cell r="AF528">
            <v>102.71437190460175</v>
          </cell>
          <cell r="AG528">
            <v>58.116556027615495</v>
          </cell>
          <cell r="AH528">
            <v>442.82818615824993</v>
          </cell>
          <cell r="AI528">
            <v>250.55548327137544</v>
          </cell>
          <cell r="AJ528">
            <v>693.38366942962534</v>
          </cell>
          <cell r="AK528">
            <v>6.4820715528600026</v>
          </cell>
          <cell r="AL528">
            <v>1</v>
          </cell>
          <cell r="AM528">
            <v>6.4820715528600026</v>
          </cell>
          <cell r="AN528">
            <v>86.488801635436459</v>
          </cell>
          <cell r="AO528">
            <v>1</v>
          </cell>
          <cell r="AP528">
            <v>86.488801635436459</v>
          </cell>
          <cell r="AQ528">
            <v>901.39877025851297</v>
          </cell>
          <cell r="AR528">
            <v>1687.7533128764348</v>
          </cell>
          <cell r="AS528">
            <v>421.93832821910871</v>
          </cell>
          <cell r="AT528">
            <v>2110</v>
          </cell>
        </row>
        <row r="529">
          <cell r="B529" t="str">
            <v>A17.24.002</v>
          </cell>
          <cell r="C529" t="str">
            <v>Гальванизация при заболеваниях периферической нервной системы</v>
          </cell>
          <cell r="D529" t="str">
            <v>Врач-физиотерапевт</v>
          </cell>
          <cell r="E529" t="str">
            <v>Медицинская сестра по физиотерапии</v>
          </cell>
          <cell r="F529">
            <v>22078</v>
          </cell>
          <cell r="G529">
            <v>12884</v>
          </cell>
          <cell r="I529">
            <v>1932.6</v>
          </cell>
          <cell r="J529">
            <v>4415.6000000000004</v>
          </cell>
          <cell r="K529">
            <v>2576.8000000000002</v>
          </cell>
          <cell r="L529">
            <v>3311.7</v>
          </cell>
          <cell r="M529">
            <v>1932.6</v>
          </cell>
          <cell r="P529">
            <v>3311.7</v>
          </cell>
          <cell r="Q529">
            <v>1932.6</v>
          </cell>
          <cell r="R529">
            <v>11039</v>
          </cell>
          <cell r="S529">
            <v>8374.6</v>
          </cell>
          <cell r="T529">
            <v>99351</v>
          </cell>
          <cell r="U529">
            <v>63775.799999999996</v>
          </cell>
          <cell r="V529">
            <v>158.24</v>
          </cell>
          <cell r="W529">
            <v>147.94999999999999</v>
          </cell>
          <cell r="X529">
            <v>0.92300000000000004</v>
          </cell>
          <cell r="Y529">
            <v>1.1200000000000001</v>
          </cell>
          <cell r="Z529">
            <v>146.05552</v>
          </cell>
          <cell r="AA529">
            <v>165.70400000000001</v>
          </cell>
          <cell r="AB529">
            <v>0.33</v>
          </cell>
          <cell r="AC529">
            <v>0.5</v>
          </cell>
          <cell r="AD529">
            <v>224.47511740740779</v>
          </cell>
          <cell r="AE529">
            <v>192.43892724375993</v>
          </cell>
          <cell r="AF529">
            <v>67.791485457037155</v>
          </cell>
          <cell r="AG529">
            <v>58.116556027615495</v>
          </cell>
          <cell r="AH529">
            <v>292.26660286444496</v>
          </cell>
          <cell r="AI529">
            <v>250.55548327137544</v>
          </cell>
          <cell r="AJ529">
            <v>542.82208613582043</v>
          </cell>
          <cell r="AK529">
            <v>5.380119388873803</v>
          </cell>
          <cell r="AL529">
            <v>1</v>
          </cell>
          <cell r="AM529">
            <v>5.380119388873803</v>
          </cell>
          <cell r="AN529">
            <v>71.785705357412269</v>
          </cell>
          <cell r="AO529">
            <v>1</v>
          </cell>
          <cell r="AP529">
            <v>71.785705357412269</v>
          </cell>
          <cell r="AQ529">
            <v>705.66871197656656</v>
          </cell>
          <cell r="AR529">
            <v>1325.656622858673</v>
          </cell>
          <cell r="AS529">
            <v>331.41415571466825</v>
          </cell>
          <cell r="AT529">
            <v>1657</v>
          </cell>
        </row>
        <row r="530">
          <cell r="B530" t="str">
            <v>A17.24.003</v>
          </cell>
          <cell r="C530" t="str">
            <v>Токи Бернара при заболеваниях периферической нервной системы</v>
          </cell>
          <cell r="D530" t="str">
            <v>Врач-физиотерапевт</v>
          </cell>
          <cell r="E530" t="str">
            <v>Медицинская сестра по физиотерапии</v>
          </cell>
          <cell r="F530">
            <v>22078</v>
          </cell>
          <cell r="G530">
            <v>12884</v>
          </cell>
          <cell r="I530">
            <v>1932.6</v>
          </cell>
          <cell r="J530">
            <v>4415.6000000000004</v>
          </cell>
          <cell r="K530">
            <v>2576.8000000000002</v>
          </cell>
          <cell r="L530">
            <v>3311.7</v>
          </cell>
          <cell r="M530">
            <v>1932.6</v>
          </cell>
          <cell r="P530">
            <v>3311.7</v>
          </cell>
          <cell r="Q530">
            <v>1932.6</v>
          </cell>
          <cell r="R530">
            <v>11039</v>
          </cell>
          <cell r="S530">
            <v>8374.6</v>
          </cell>
          <cell r="T530">
            <v>99351</v>
          </cell>
          <cell r="U530">
            <v>63775.799999999996</v>
          </cell>
          <cell r="V530">
            <v>158.24</v>
          </cell>
          <cell r="W530">
            <v>147.94999999999999</v>
          </cell>
          <cell r="X530">
            <v>0.92300000000000004</v>
          </cell>
          <cell r="Y530">
            <v>1.1200000000000001</v>
          </cell>
          <cell r="Z530">
            <v>146.05552</v>
          </cell>
          <cell r="AA530">
            <v>165.70400000000001</v>
          </cell>
          <cell r="AB530">
            <v>0.5</v>
          </cell>
          <cell r="AC530">
            <v>0.5</v>
          </cell>
          <cell r="AD530">
            <v>340.11381425364817</v>
          </cell>
          <cell r="AE530">
            <v>192.43892724375993</v>
          </cell>
          <cell r="AF530">
            <v>102.71437190460175</v>
          </cell>
          <cell r="AG530">
            <v>58.116556027615495</v>
          </cell>
          <cell r="AH530">
            <v>442.82818615824993</v>
          </cell>
          <cell r="AI530">
            <v>250.55548327137544</v>
          </cell>
          <cell r="AJ530">
            <v>693.38366942962534</v>
          </cell>
          <cell r="AK530">
            <v>6.4820715528600026</v>
          </cell>
          <cell r="AL530">
            <v>1</v>
          </cell>
          <cell r="AM530">
            <v>6.4820715528600026</v>
          </cell>
          <cell r="AN530">
            <v>86.488801635436459</v>
          </cell>
          <cell r="AO530">
            <v>1</v>
          </cell>
          <cell r="AP530">
            <v>86.488801635436459</v>
          </cell>
          <cell r="AQ530">
            <v>901.39877025851297</v>
          </cell>
          <cell r="AR530">
            <v>1687.7533128764348</v>
          </cell>
          <cell r="AS530">
            <v>421.93832821910871</v>
          </cell>
          <cell r="AT530">
            <v>2110</v>
          </cell>
        </row>
        <row r="531">
          <cell r="B531" t="str">
            <v>A17.24.004</v>
          </cell>
          <cell r="C531" t="str">
            <v>Дарсонвализация местная при заболеваниях периферической нервной системы</v>
          </cell>
          <cell r="D531" t="str">
            <v>Врач-физиотерапевт</v>
          </cell>
          <cell r="E531" t="str">
            <v>Медицинская сестра по физиотерапии</v>
          </cell>
          <cell r="F531">
            <v>22078</v>
          </cell>
          <cell r="G531">
            <v>12884</v>
          </cell>
          <cell r="I531">
            <v>1932.6</v>
          </cell>
          <cell r="J531">
            <v>4415.6000000000004</v>
          </cell>
          <cell r="K531">
            <v>2576.8000000000002</v>
          </cell>
          <cell r="L531">
            <v>3311.7</v>
          </cell>
          <cell r="M531">
            <v>1932.6</v>
          </cell>
          <cell r="P531">
            <v>3311.7</v>
          </cell>
          <cell r="Q531">
            <v>1932.6</v>
          </cell>
          <cell r="R531">
            <v>11039</v>
          </cell>
          <cell r="S531">
            <v>8374.6</v>
          </cell>
          <cell r="T531">
            <v>99351</v>
          </cell>
          <cell r="U531">
            <v>63775.799999999996</v>
          </cell>
          <cell r="V531">
            <v>158.24</v>
          </cell>
          <cell r="W531">
            <v>147.94999999999999</v>
          </cell>
          <cell r="X531">
            <v>0.92300000000000004</v>
          </cell>
          <cell r="Y531">
            <v>1.1200000000000001</v>
          </cell>
          <cell r="Z531">
            <v>146.05552</v>
          </cell>
          <cell r="AA531">
            <v>165.70400000000001</v>
          </cell>
          <cell r="AB531">
            <v>0.17</v>
          </cell>
          <cell r="AC531">
            <v>0.5</v>
          </cell>
          <cell r="AD531">
            <v>115.63869684624039</v>
          </cell>
          <cell r="AE531">
            <v>192.43892724375993</v>
          </cell>
          <cell r="AF531">
            <v>34.922886447564601</v>
          </cell>
          <cell r="AG531">
            <v>58.116556027615495</v>
          </cell>
          <cell r="AH531">
            <v>150.561583293805</v>
          </cell>
          <cell r="AI531">
            <v>250.55548327137544</v>
          </cell>
          <cell r="AJ531">
            <v>401.11706656518044</v>
          </cell>
          <cell r="AK531">
            <v>4.3429879404162017</v>
          </cell>
          <cell r="AL531">
            <v>1</v>
          </cell>
          <cell r="AM531">
            <v>4.3429879404162017</v>
          </cell>
          <cell r="AN531">
            <v>57.947497095742435</v>
          </cell>
          <cell r="AO531">
            <v>1</v>
          </cell>
          <cell r="AP531">
            <v>57.947497095742435</v>
          </cell>
          <cell r="AQ531">
            <v>521.45218653473455</v>
          </cell>
          <cell r="AR531">
            <v>984.8597381360737</v>
          </cell>
          <cell r="AS531">
            <v>246.21493453401843</v>
          </cell>
          <cell r="AT531">
            <v>1231</v>
          </cell>
        </row>
        <row r="532">
          <cell r="B532" t="str">
            <v>A17.24.005</v>
          </cell>
          <cell r="C532" t="str">
            <v>Электрофорез лекарственных препаратов при заболеваниях периферической нервной системы</v>
          </cell>
          <cell r="D532" t="str">
            <v>Врач-физиотерапевт</v>
          </cell>
          <cell r="E532" t="str">
            <v>Медицинская сестра по физиотерапии</v>
          </cell>
          <cell r="F532">
            <v>22078</v>
          </cell>
          <cell r="G532">
            <v>12884</v>
          </cell>
          <cell r="I532">
            <v>1932.6</v>
          </cell>
          <cell r="J532">
            <v>4415.6000000000004</v>
          </cell>
          <cell r="K532">
            <v>2576.8000000000002</v>
          </cell>
          <cell r="L532">
            <v>3311.7</v>
          </cell>
          <cell r="M532">
            <v>1932.6</v>
          </cell>
          <cell r="P532">
            <v>3311.7</v>
          </cell>
          <cell r="Q532">
            <v>1932.6</v>
          </cell>
          <cell r="R532">
            <v>11039</v>
          </cell>
          <cell r="S532">
            <v>8374.6</v>
          </cell>
          <cell r="T532">
            <v>99351</v>
          </cell>
          <cell r="U532">
            <v>63775.799999999996</v>
          </cell>
          <cell r="V532">
            <v>158.24</v>
          </cell>
          <cell r="W532">
            <v>147.94999999999999</v>
          </cell>
          <cell r="X532">
            <v>0.92300000000000004</v>
          </cell>
          <cell r="Y532">
            <v>1.1200000000000001</v>
          </cell>
          <cell r="Z532">
            <v>146.05552</v>
          </cell>
          <cell r="AA532">
            <v>165.70400000000001</v>
          </cell>
          <cell r="AB532">
            <v>0.17</v>
          </cell>
          <cell r="AC532">
            <v>0.5</v>
          </cell>
          <cell r="AD532">
            <v>115.63869684624039</v>
          </cell>
          <cell r="AE532">
            <v>192.43892724375993</v>
          </cell>
          <cell r="AF532">
            <v>34.922886447564601</v>
          </cell>
          <cell r="AG532">
            <v>58.116556027615495</v>
          </cell>
          <cell r="AH532">
            <v>150.561583293805</v>
          </cell>
          <cell r="AI532">
            <v>250.55548327137544</v>
          </cell>
          <cell r="AJ532">
            <v>401.11706656518044</v>
          </cell>
          <cell r="AK532">
            <v>4.3429879404162017</v>
          </cell>
          <cell r="AL532">
            <v>1</v>
          </cell>
          <cell r="AM532">
            <v>4.3429879404162017</v>
          </cell>
          <cell r="AN532">
            <v>57.947497095742435</v>
          </cell>
          <cell r="AO532">
            <v>1</v>
          </cell>
          <cell r="AP532">
            <v>57.947497095742435</v>
          </cell>
          <cell r="AQ532">
            <v>521.45218653473455</v>
          </cell>
          <cell r="AR532">
            <v>984.8597381360737</v>
          </cell>
          <cell r="AS532">
            <v>246.21493453401843</v>
          </cell>
          <cell r="AT532">
            <v>1231</v>
          </cell>
        </row>
        <row r="533">
          <cell r="B533" t="str">
            <v>A17.24.007</v>
          </cell>
          <cell r="C533" t="str">
            <v>Воздействие синусоидальными модулированными токами (СМТ-терапия) при заболеваниях периферической нервной системы</v>
          </cell>
          <cell r="D533" t="str">
            <v>Врач-физиотерапевт</v>
          </cell>
          <cell r="E533" t="str">
            <v>Медицинская сестра по физиотерапии</v>
          </cell>
          <cell r="F533">
            <v>22078</v>
          </cell>
          <cell r="G533">
            <v>12884</v>
          </cell>
          <cell r="I533">
            <v>1932.6</v>
          </cell>
          <cell r="J533">
            <v>4415.6000000000004</v>
          </cell>
          <cell r="K533">
            <v>2576.8000000000002</v>
          </cell>
          <cell r="L533">
            <v>3311.7</v>
          </cell>
          <cell r="M533">
            <v>1932.6</v>
          </cell>
          <cell r="P533">
            <v>3311.7</v>
          </cell>
          <cell r="Q533">
            <v>1932.6</v>
          </cell>
          <cell r="R533">
            <v>11039</v>
          </cell>
          <cell r="S533">
            <v>8374.6</v>
          </cell>
          <cell r="T533">
            <v>99351</v>
          </cell>
          <cell r="U533">
            <v>63775.799999999996</v>
          </cell>
          <cell r="V533">
            <v>158.24</v>
          </cell>
          <cell r="W533">
            <v>147.94999999999999</v>
          </cell>
          <cell r="X533">
            <v>0.92300000000000004</v>
          </cell>
          <cell r="Y533">
            <v>1.1200000000000001</v>
          </cell>
          <cell r="Z533">
            <v>146.05552</v>
          </cell>
          <cell r="AA533">
            <v>165.70400000000001</v>
          </cell>
          <cell r="AB533">
            <v>0.17</v>
          </cell>
          <cell r="AC533">
            <v>0.5</v>
          </cell>
          <cell r="AD533">
            <v>115.63869684624039</v>
          </cell>
          <cell r="AE533">
            <v>192.43892724375993</v>
          </cell>
          <cell r="AF533">
            <v>34.922886447564601</v>
          </cell>
          <cell r="AG533">
            <v>58.116556027615495</v>
          </cell>
          <cell r="AH533">
            <v>150.561583293805</v>
          </cell>
          <cell r="AI533">
            <v>250.55548327137544</v>
          </cell>
          <cell r="AJ533">
            <v>401.11706656518044</v>
          </cell>
          <cell r="AK533">
            <v>4.3429879404162017</v>
          </cell>
          <cell r="AL533">
            <v>1</v>
          </cell>
          <cell r="AM533">
            <v>4.3429879404162017</v>
          </cell>
          <cell r="AN533">
            <v>57.947497095742435</v>
          </cell>
          <cell r="AO533">
            <v>1</v>
          </cell>
          <cell r="AP533">
            <v>57.947497095742435</v>
          </cell>
          <cell r="AQ533">
            <v>521.45218653473455</v>
          </cell>
          <cell r="AR533">
            <v>984.8597381360737</v>
          </cell>
          <cell r="AS533">
            <v>246.21493453401843</v>
          </cell>
          <cell r="AT533">
            <v>1231</v>
          </cell>
        </row>
        <row r="534">
          <cell r="B534" t="str">
            <v>A17.24.008</v>
          </cell>
          <cell r="C534" t="str">
            <v>Воздействие токами надтональной частоты (ультратонотерапия) при заболеваниях периферической нервной системы</v>
          </cell>
          <cell r="D534" t="str">
            <v>Врач-физиотерапевт</v>
          </cell>
          <cell r="E534" t="str">
            <v>Медицинская сестра по физиотерапии</v>
          </cell>
          <cell r="F534">
            <v>22078</v>
          </cell>
          <cell r="G534">
            <v>12884</v>
          </cell>
          <cell r="I534">
            <v>1932.6</v>
          </cell>
          <cell r="J534">
            <v>4415.6000000000004</v>
          </cell>
          <cell r="K534">
            <v>2576.8000000000002</v>
          </cell>
          <cell r="L534">
            <v>3311.7</v>
          </cell>
          <cell r="M534">
            <v>1932.6</v>
          </cell>
          <cell r="P534">
            <v>3311.7</v>
          </cell>
          <cell r="Q534">
            <v>1932.6</v>
          </cell>
          <cell r="R534">
            <v>11039</v>
          </cell>
          <cell r="S534">
            <v>8374.6</v>
          </cell>
          <cell r="T534">
            <v>99351</v>
          </cell>
          <cell r="U534">
            <v>63775.799999999996</v>
          </cell>
          <cell r="V534">
            <v>158.24</v>
          </cell>
          <cell r="W534">
            <v>147.94999999999999</v>
          </cell>
          <cell r="X534">
            <v>0.92300000000000004</v>
          </cell>
          <cell r="Y534">
            <v>1.1200000000000001</v>
          </cell>
          <cell r="Z534">
            <v>146.05552</v>
          </cell>
          <cell r="AA534">
            <v>165.70400000000001</v>
          </cell>
          <cell r="AB534">
            <v>0.17</v>
          </cell>
          <cell r="AC534">
            <v>0.5</v>
          </cell>
          <cell r="AD534">
            <v>115.63869684624039</v>
          </cell>
          <cell r="AE534">
            <v>192.43892724375993</v>
          </cell>
          <cell r="AF534">
            <v>34.922886447564601</v>
          </cell>
          <cell r="AG534">
            <v>58.116556027615495</v>
          </cell>
          <cell r="AH534">
            <v>150.561583293805</v>
          </cell>
          <cell r="AI534">
            <v>250.55548327137544</v>
          </cell>
          <cell r="AJ534">
            <v>401.11706656518044</v>
          </cell>
          <cell r="AK534">
            <v>4.3429879404162017</v>
          </cell>
          <cell r="AL534">
            <v>1</v>
          </cell>
          <cell r="AM534">
            <v>4.3429879404162017</v>
          </cell>
          <cell r="AN534">
            <v>57.947497095742435</v>
          </cell>
          <cell r="AO534">
            <v>1</v>
          </cell>
          <cell r="AP534">
            <v>57.947497095742435</v>
          </cell>
          <cell r="AQ534">
            <v>521.45218653473455</v>
          </cell>
          <cell r="AR534">
            <v>984.8597381360737</v>
          </cell>
          <cell r="AS534">
            <v>246.21493453401843</v>
          </cell>
          <cell r="AT534">
            <v>1231</v>
          </cell>
        </row>
        <row r="535">
          <cell r="B535" t="str">
            <v>A17.24.009</v>
          </cell>
          <cell r="C535" t="str">
            <v>Воздействие магнитными полями при заболеваниях периферической нервной системы</v>
          </cell>
          <cell r="D535" t="str">
            <v>Врач-физиотерапевт</v>
          </cell>
          <cell r="E535" t="str">
            <v>Медицинская сестра по физиотерапии</v>
          </cell>
          <cell r="F535">
            <v>22078</v>
          </cell>
          <cell r="G535">
            <v>12884</v>
          </cell>
          <cell r="I535">
            <v>1932.6</v>
          </cell>
          <cell r="J535">
            <v>4415.6000000000004</v>
          </cell>
          <cell r="K535">
            <v>2576.8000000000002</v>
          </cell>
          <cell r="L535">
            <v>3311.7</v>
          </cell>
          <cell r="M535">
            <v>1932.6</v>
          </cell>
          <cell r="P535">
            <v>3311.7</v>
          </cell>
          <cell r="Q535">
            <v>1932.6</v>
          </cell>
          <cell r="R535">
            <v>11039</v>
          </cell>
          <cell r="S535">
            <v>8374.6</v>
          </cell>
          <cell r="T535">
            <v>99351</v>
          </cell>
          <cell r="U535">
            <v>63775.799999999996</v>
          </cell>
          <cell r="V535">
            <v>158.24</v>
          </cell>
          <cell r="W535">
            <v>147.94999999999999</v>
          </cell>
          <cell r="X535">
            <v>0.92300000000000004</v>
          </cell>
          <cell r="Y535">
            <v>1.1200000000000001</v>
          </cell>
          <cell r="Z535">
            <v>146.05552</v>
          </cell>
          <cell r="AA535">
            <v>165.70400000000001</v>
          </cell>
          <cell r="AB535">
            <v>0.17</v>
          </cell>
          <cell r="AC535">
            <v>0.5</v>
          </cell>
          <cell r="AD535">
            <v>115.63869684624039</v>
          </cell>
          <cell r="AE535">
            <v>192.43892724375993</v>
          </cell>
          <cell r="AF535">
            <v>34.922886447564601</v>
          </cell>
          <cell r="AG535">
            <v>58.116556027615495</v>
          </cell>
          <cell r="AH535">
            <v>150.561583293805</v>
          </cell>
          <cell r="AI535">
            <v>250.55548327137544</v>
          </cell>
          <cell r="AJ535">
            <v>401.11706656518044</v>
          </cell>
          <cell r="AK535">
            <v>4.3429879404162017</v>
          </cell>
          <cell r="AL535">
            <v>1</v>
          </cell>
          <cell r="AM535">
            <v>4.3429879404162017</v>
          </cell>
          <cell r="AN535">
            <v>57.947497095742435</v>
          </cell>
          <cell r="AO535">
            <v>1</v>
          </cell>
          <cell r="AP535">
            <v>57.947497095742435</v>
          </cell>
          <cell r="AQ535">
            <v>521.45218653473455</v>
          </cell>
          <cell r="AR535">
            <v>984.8597381360737</v>
          </cell>
          <cell r="AS535">
            <v>246.21493453401843</v>
          </cell>
          <cell r="AT535">
            <v>1231</v>
          </cell>
        </row>
        <row r="536">
          <cell r="B536" t="str">
            <v>A17.25.001</v>
          </cell>
          <cell r="C536" t="str">
            <v>Внутриушной электрофорез лекарственных препаратов при заболеваниях органа слуха</v>
          </cell>
          <cell r="D536" t="str">
            <v>Врач-физиотерапевт</v>
          </cell>
          <cell r="E536" t="str">
            <v>Медицинская сестра по физиотерапии</v>
          </cell>
          <cell r="F536">
            <v>22078</v>
          </cell>
          <cell r="G536">
            <v>12884</v>
          </cell>
          <cell r="I536">
            <v>1932.6</v>
          </cell>
          <cell r="J536">
            <v>4415.6000000000004</v>
          </cell>
          <cell r="K536">
            <v>2576.8000000000002</v>
          </cell>
          <cell r="L536">
            <v>3311.7</v>
          </cell>
          <cell r="M536">
            <v>1932.6</v>
          </cell>
          <cell r="P536">
            <v>3311.7</v>
          </cell>
          <cell r="Q536">
            <v>1932.6</v>
          </cell>
          <cell r="R536">
            <v>11039</v>
          </cell>
          <cell r="S536">
            <v>8374.6</v>
          </cell>
          <cell r="T536">
            <v>99351</v>
          </cell>
          <cell r="U536">
            <v>63775.799999999996</v>
          </cell>
          <cell r="V536">
            <v>158.24</v>
          </cell>
          <cell r="W536">
            <v>147.94999999999999</v>
          </cell>
          <cell r="X536">
            <v>0.92300000000000004</v>
          </cell>
          <cell r="Y536">
            <v>1.1200000000000001</v>
          </cell>
          <cell r="Z536">
            <v>146.05552</v>
          </cell>
          <cell r="AA536">
            <v>165.70400000000001</v>
          </cell>
          <cell r="AB536">
            <v>0.17</v>
          </cell>
          <cell r="AC536">
            <v>0.5</v>
          </cell>
          <cell r="AD536">
            <v>115.63869684624039</v>
          </cell>
          <cell r="AE536">
            <v>192.43892724375993</v>
          </cell>
          <cell r="AF536">
            <v>34.922886447564601</v>
          </cell>
          <cell r="AG536">
            <v>58.116556027615495</v>
          </cell>
          <cell r="AH536">
            <v>150.561583293805</v>
          </cell>
          <cell r="AI536">
            <v>250.55548327137544</v>
          </cell>
          <cell r="AJ536">
            <v>401.11706656518044</v>
          </cell>
          <cell r="AK536">
            <v>4.3429879404162017</v>
          </cell>
          <cell r="AL536">
            <v>1</v>
          </cell>
          <cell r="AM536">
            <v>4.3429879404162017</v>
          </cell>
          <cell r="AN536">
            <v>57.947497095742435</v>
          </cell>
          <cell r="AO536">
            <v>1</v>
          </cell>
          <cell r="AP536">
            <v>57.947497095742435</v>
          </cell>
          <cell r="AQ536">
            <v>521.45218653473455</v>
          </cell>
          <cell r="AR536">
            <v>984.8597381360737</v>
          </cell>
          <cell r="AS536">
            <v>246.21493453401843</v>
          </cell>
          <cell r="AT536">
            <v>1231</v>
          </cell>
        </row>
        <row r="537">
          <cell r="B537" t="str">
            <v>A17.25.002</v>
          </cell>
          <cell r="C537" t="str">
            <v>Дарсонвализация органа слуха</v>
          </cell>
          <cell r="D537" t="str">
            <v>Врач-физиотерапевт</v>
          </cell>
          <cell r="E537" t="str">
            <v>Медицинская сестра по физиотерапии</v>
          </cell>
          <cell r="F537">
            <v>22078</v>
          </cell>
          <cell r="G537">
            <v>12884</v>
          </cell>
          <cell r="I537">
            <v>1932.6</v>
          </cell>
          <cell r="J537">
            <v>4415.6000000000004</v>
          </cell>
          <cell r="K537">
            <v>2576.8000000000002</v>
          </cell>
          <cell r="L537">
            <v>3311.7</v>
          </cell>
          <cell r="M537">
            <v>1932.6</v>
          </cell>
          <cell r="P537">
            <v>3311.7</v>
          </cell>
          <cell r="Q537">
            <v>1932.6</v>
          </cell>
          <cell r="R537">
            <v>11039</v>
          </cell>
          <cell r="S537">
            <v>8374.6</v>
          </cell>
          <cell r="T537">
            <v>99351</v>
          </cell>
          <cell r="U537">
            <v>63775.799999999996</v>
          </cell>
          <cell r="V537">
            <v>158.24</v>
          </cell>
          <cell r="W537">
            <v>147.94999999999999</v>
          </cell>
          <cell r="X537">
            <v>0.92300000000000004</v>
          </cell>
          <cell r="Y537">
            <v>1.1200000000000001</v>
          </cell>
          <cell r="Z537">
            <v>146.05552</v>
          </cell>
          <cell r="AA537">
            <v>165.70400000000001</v>
          </cell>
          <cell r="AB537">
            <v>0.17</v>
          </cell>
          <cell r="AC537">
            <v>0.5</v>
          </cell>
          <cell r="AD537">
            <v>115.63869684624039</v>
          </cell>
          <cell r="AE537">
            <v>192.43892724375993</v>
          </cell>
          <cell r="AF537">
            <v>34.922886447564601</v>
          </cell>
          <cell r="AG537">
            <v>58.116556027615495</v>
          </cell>
          <cell r="AH537">
            <v>150.561583293805</v>
          </cell>
          <cell r="AI537">
            <v>250.55548327137544</v>
          </cell>
          <cell r="AJ537">
            <v>401.11706656518044</v>
          </cell>
          <cell r="AK537">
            <v>4.3429879404162017</v>
          </cell>
          <cell r="AL537">
            <v>1</v>
          </cell>
          <cell r="AM537">
            <v>4.3429879404162017</v>
          </cell>
          <cell r="AN537">
            <v>57.947497095742435</v>
          </cell>
          <cell r="AO537">
            <v>1</v>
          </cell>
          <cell r="AP537">
            <v>57.947497095742435</v>
          </cell>
          <cell r="AQ537">
            <v>521.45218653473455</v>
          </cell>
          <cell r="AR537">
            <v>984.8597381360737</v>
          </cell>
          <cell r="AS537">
            <v>246.21493453401843</v>
          </cell>
          <cell r="AT537">
            <v>1231</v>
          </cell>
        </row>
        <row r="538">
          <cell r="B538" t="str">
            <v>A17.25.003</v>
          </cell>
          <cell r="C538" t="str">
            <v>Воздействие электрическими полями ультравысокой частоты при заболеваниях органа слуха</v>
          </cell>
          <cell r="D538" t="str">
            <v>Врач-физиотерапевт</v>
          </cell>
          <cell r="E538" t="str">
            <v>Медицинская сестра по физиотерапии</v>
          </cell>
          <cell r="F538">
            <v>22078</v>
          </cell>
          <cell r="G538">
            <v>12884</v>
          </cell>
          <cell r="I538">
            <v>1932.6</v>
          </cell>
          <cell r="J538">
            <v>4415.6000000000004</v>
          </cell>
          <cell r="K538">
            <v>2576.8000000000002</v>
          </cell>
          <cell r="L538">
            <v>3311.7</v>
          </cell>
          <cell r="M538">
            <v>1932.6</v>
          </cell>
          <cell r="P538">
            <v>3311.7</v>
          </cell>
          <cell r="Q538">
            <v>1932.6</v>
          </cell>
          <cell r="R538">
            <v>11039</v>
          </cell>
          <cell r="S538">
            <v>8374.6</v>
          </cell>
          <cell r="T538">
            <v>99351</v>
          </cell>
          <cell r="U538">
            <v>63775.799999999996</v>
          </cell>
          <cell r="V538">
            <v>158.24</v>
          </cell>
          <cell r="W538">
            <v>147.94999999999999</v>
          </cell>
          <cell r="X538">
            <v>0.92300000000000004</v>
          </cell>
          <cell r="Y538">
            <v>1.1200000000000001</v>
          </cell>
          <cell r="Z538">
            <v>146.05552</v>
          </cell>
          <cell r="AA538">
            <v>165.70400000000001</v>
          </cell>
          <cell r="AB538">
            <v>0.17</v>
          </cell>
          <cell r="AC538">
            <v>0.5</v>
          </cell>
          <cell r="AD538">
            <v>115.63869684624039</v>
          </cell>
          <cell r="AE538">
            <v>192.43892724375993</v>
          </cell>
          <cell r="AF538">
            <v>34.922886447564601</v>
          </cell>
          <cell r="AG538">
            <v>58.116556027615495</v>
          </cell>
          <cell r="AH538">
            <v>150.561583293805</v>
          </cell>
          <cell r="AI538">
            <v>250.55548327137544</v>
          </cell>
          <cell r="AJ538">
            <v>401.11706656518044</v>
          </cell>
          <cell r="AK538">
            <v>4.3429879404162017</v>
          </cell>
          <cell r="AL538">
            <v>1</v>
          </cell>
          <cell r="AM538">
            <v>4.3429879404162017</v>
          </cell>
          <cell r="AN538">
            <v>57.947497095742435</v>
          </cell>
          <cell r="AO538">
            <v>1</v>
          </cell>
          <cell r="AP538">
            <v>57.947497095742435</v>
          </cell>
          <cell r="AQ538">
            <v>521.45218653473455</v>
          </cell>
          <cell r="AR538">
            <v>984.8597381360737</v>
          </cell>
          <cell r="AS538">
            <v>246.21493453401843</v>
          </cell>
          <cell r="AT538">
            <v>1231</v>
          </cell>
        </row>
        <row r="539">
          <cell r="B539" t="str">
            <v>A17.25.004</v>
          </cell>
          <cell r="C539" t="str">
            <v>Воздействие токами надтональной частоты (ультратонотерапия) эндоурально при заболеваниях органа слуха</v>
          </cell>
          <cell r="D539" t="str">
            <v>Врач-физиотерапевт</v>
          </cell>
          <cell r="E539" t="str">
            <v>Медицинская сестра по физиотерапии</v>
          </cell>
          <cell r="F539">
            <v>22078</v>
          </cell>
          <cell r="G539">
            <v>12884</v>
          </cell>
          <cell r="I539">
            <v>1932.6</v>
          </cell>
          <cell r="J539">
            <v>4415.6000000000004</v>
          </cell>
          <cell r="K539">
            <v>2576.8000000000002</v>
          </cell>
          <cell r="L539">
            <v>3311.7</v>
          </cell>
          <cell r="M539">
            <v>1932.6</v>
          </cell>
          <cell r="P539">
            <v>3311.7</v>
          </cell>
          <cell r="Q539">
            <v>1932.6</v>
          </cell>
          <cell r="R539">
            <v>11039</v>
          </cell>
          <cell r="S539">
            <v>8374.6</v>
          </cell>
          <cell r="T539">
            <v>99351</v>
          </cell>
          <cell r="U539">
            <v>63775.799999999996</v>
          </cell>
          <cell r="V539">
            <v>158.24</v>
          </cell>
          <cell r="W539">
            <v>147.94999999999999</v>
          </cell>
          <cell r="X539">
            <v>0.92300000000000004</v>
          </cell>
          <cell r="Y539">
            <v>1.1200000000000001</v>
          </cell>
          <cell r="Z539">
            <v>146.05552</v>
          </cell>
          <cell r="AA539">
            <v>165.70400000000001</v>
          </cell>
          <cell r="AB539">
            <v>0.17</v>
          </cell>
          <cell r="AC539">
            <v>0.5</v>
          </cell>
          <cell r="AD539">
            <v>115.63869684624039</v>
          </cell>
          <cell r="AE539">
            <v>192.43892724375993</v>
          </cell>
          <cell r="AF539">
            <v>34.922886447564601</v>
          </cell>
          <cell r="AG539">
            <v>58.116556027615495</v>
          </cell>
          <cell r="AH539">
            <v>150.561583293805</v>
          </cell>
          <cell r="AI539">
            <v>250.55548327137544</v>
          </cell>
          <cell r="AJ539">
            <v>401.11706656518044</v>
          </cell>
          <cell r="AK539">
            <v>4.3429879404162017</v>
          </cell>
          <cell r="AL539">
            <v>1</v>
          </cell>
          <cell r="AM539">
            <v>4.3429879404162017</v>
          </cell>
          <cell r="AN539">
            <v>57.947497095742435</v>
          </cell>
          <cell r="AO539">
            <v>1</v>
          </cell>
          <cell r="AP539">
            <v>57.947497095742435</v>
          </cell>
          <cell r="AQ539">
            <v>521.45218653473455</v>
          </cell>
          <cell r="AR539">
            <v>984.8597381360737</v>
          </cell>
          <cell r="AS539">
            <v>246.21493453401843</v>
          </cell>
          <cell r="AT539">
            <v>1231</v>
          </cell>
        </row>
        <row r="540">
          <cell r="B540" t="str">
            <v>A17.25.005</v>
          </cell>
          <cell r="C540" t="str">
            <v>Дарсонвализация эндоурально при заболеваниях органа слуха</v>
          </cell>
          <cell r="D540" t="str">
            <v>Врач-физиотерапевт</v>
          </cell>
          <cell r="E540" t="str">
            <v>Медицинская сестра по физиотерапии</v>
          </cell>
          <cell r="F540">
            <v>22078</v>
          </cell>
          <cell r="G540">
            <v>12884</v>
          </cell>
          <cell r="I540">
            <v>1932.6</v>
          </cell>
          <cell r="J540">
            <v>4415.6000000000004</v>
          </cell>
          <cell r="K540">
            <v>2576.8000000000002</v>
          </cell>
          <cell r="L540">
            <v>3311.7</v>
          </cell>
          <cell r="M540">
            <v>1932.6</v>
          </cell>
          <cell r="P540">
            <v>3311.7</v>
          </cell>
          <cell r="Q540">
            <v>1932.6</v>
          </cell>
          <cell r="R540">
            <v>11039</v>
          </cell>
          <cell r="S540">
            <v>8374.6</v>
          </cell>
          <cell r="T540">
            <v>99351</v>
          </cell>
          <cell r="U540">
            <v>63775.799999999996</v>
          </cell>
          <cell r="V540">
            <v>158.24</v>
          </cell>
          <cell r="W540">
            <v>147.94999999999999</v>
          </cell>
          <cell r="X540">
            <v>0.92300000000000004</v>
          </cell>
          <cell r="Y540">
            <v>1.1200000000000001</v>
          </cell>
          <cell r="Z540">
            <v>146.05552</v>
          </cell>
          <cell r="AA540">
            <v>165.70400000000001</v>
          </cell>
          <cell r="AB540">
            <v>0.17</v>
          </cell>
          <cell r="AC540">
            <v>0.5</v>
          </cell>
          <cell r="AD540">
            <v>115.63869684624039</v>
          </cell>
          <cell r="AE540">
            <v>192.43892724375993</v>
          </cell>
          <cell r="AF540">
            <v>34.922886447564601</v>
          </cell>
          <cell r="AG540">
            <v>58.116556027615495</v>
          </cell>
          <cell r="AH540">
            <v>150.561583293805</v>
          </cell>
          <cell r="AI540">
            <v>250.55548327137544</v>
          </cell>
          <cell r="AJ540">
            <v>401.11706656518044</v>
          </cell>
          <cell r="AK540">
            <v>4.3429879404162017</v>
          </cell>
          <cell r="AL540">
            <v>1</v>
          </cell>
          <cell r="AM540">
            <v>4.3429879404162017</v>
          </cell>
          <cell r="AN540">
            <v>57.947497095742435</v>
          </cell>
          <cell r="AO540">
            <v>1</v>
          </cell>
          <cell r="AP540">
            <v>57.947497095742435</v>
          </cell>
          <cell r="AQ540">
            <v>521.45218653473455</v>
          </cell>
          <cell r="AR540">
            <v>984.8597381360737</v>
          </cell>
          <cell r="AS540">
            <v>246.21493453401843</v>
          </cell>
          <cell r="AT540">
            <v>1231</v>
          </cell>
        </row>
        <row r="541">
          <cell r="B541" t="str">
            <v>A17.26.001</v>
          </cell>
          <cell r="C541" t="str">
            <v>Электрофорез лекарственных препаратов при заболеваниях органа зрения</v>
          </cell>
          <cell r="D541" t="str">
            <v>Врач-физиотерапевт</v>
          </cell>
          <cell r="E541" t="str">
            <v>Медицинская сестра по физиотерапии</v>
          </cell>
          <cell r="F541">
            <v>22078</v>
          </cell>
          <cell r="G541">
            <v>12884</v>
          </cell>
          <cell r="I541">
            <v>1932.6</v>
          </cell>
          <cell r="J541">
            <v>4415.6000000000004</v>
          </cell>
          <cell r="K541">
            <v>2576.8000000000002</v>
          </cell>
          <cell r="L541">
            <v>3311.7</v>
          </cell>
          <cell r="M541">
            <v>1932.6</v>
          </cell>
          <cell r="P541">
            <v>3311.7</v>
          </cell>
          <cell r="Q541">
            <v>1932.6</v>
          </cell>
          <cell r="R541">
            <v>11039</v>
          </cell>
          <cell r="S541">
            <v>8374.6</v>
          </cell>
          <cell r="T541">
            <v>99351</v>
          </cell>
          <cell r="U541">
            <v>63775.799999999996</v>
          </cell>
          <cell r="V541">
            <v>158.24</v>
          </cell>
          <cell r="W541">
            <v>147.94999999999999</v>
          </cell>
          <cell r="X541">
            <v>0.92300000000000004</v>
          </cell>
          <cell r="Y541">
            <v>1.1200000000000001</v>
          </cell>
          <cell r="Z541">
            <v>146.05552</v>
          </cell>
          <cell r="AA541">
            <v>165.70400000000001</v>
          </cell>
          <cell r="AB541">
            <v>0.17</v>
          </cell>
          <cell r="AC541">
            <v>0.33</v>
          </cell>
          <cell r="AD541">
            <v>115.63869684624039</v>
          </cell>
          <cell r="AE541">
            <v>127.00969198088157</v>
          </cell>
          <cell r="AF541">
            <v>34.922886447564601</v>
          </cell>
          <cell r="AG541">
            <v>38.356926978226234</v>
          </cell>
          <cell r="AH541">
            <v>150.561583293805</v>
          </cell>
          <cell r="AI541">
            <v>165.3666189591078</v>
          </cell>
          <cell r="AJ541">
            <v>315.9282022529128</v>
          </cell>
          <cell r="AK541">
            <v>3.2410357764300013</v>
          </cell>
          <cell r="AL541">
            <v>1</v>
          </cell>
          <cell r="AM541">
            <v>3.2410357764300013</v>
          </cell>
          <cell r="AN541">
            <v>43.24440081771823</v>
          </cell>
          <cell r="AO541">
            <v>1</v>
          </cell>
          <cell r="AP541">
            <v>43.24440081771823</v>
          </cell>
          <cell r="AQ541">
            <v>410.70666292878667</v>
          </cell>
          <cell r="AR541">
            <v>773.12030177584779</v>
          </cell>
          <cell r="AS541">
            <v>193.28007544396195</v>
          </cell>
          <cell r="AT541">
            <v>966</v>
          </cell>
        </row>
        <row r="542">
          <cell r="B542" t="str">
            <v>A17.26.002</v>
          </cell>
          <cell r="C542" t="str">
            <v>Низкочастотная магнитотерапия на орган зрения</v>
          </cell>
          <cell r="D542" t="str">
            <v>Врач-физиотерапевт</v>
          </cell>
          <cell r="E542" t="str">
            <v>Медицинская сестра по физиотерапии</v>
          </cell>
          <cell r="F542">
            <v>22078</v>
          </cell>
          <cell r="G542">
            <v>12884</v>
          </cell>
          <cell r="I542">
            <v>1932.6</v>
          </cell>
          <cell r="J542">
            <v>4415.6000000000004</v>
          </cell>
          <cell r="K542">
            <v>2576.8000000000002</v>
          </cell>
          <cell r="L542">
            <v>3311.7</v>
          </cell>
          <cell r="M542">
            <v>1932.6</v>
          </cell>
          <cell r="P542">
            <v>3311.7</v>
          </cell>
          <cell r="Q542">
            <v>1932.6</v>
          </cell>
          <cell r="R542">
            <v>11039</v>
          </cell>
          <cell r="S542">
            <v>8374.6</v>
          </cell>
          <cell r="T542">
            <v>99351</v>
          </cell>
          <cell r="U542">
            <v>63775.799999999996</v>
          </cell>
          <cell r="V542">
            <v>158.24</v>
          </cell>
          <cell r="W542">
            <v>147.94999999999999</v>
          </cell>
          <cell r="X542">
            <v>0.92300000000000004</v>
          </cell>
          <cell r="Y542">
            <v>1.1200000000000001</v>
          </cell>
          <cell r="Z542">
            <v>146.05552</v>
          </cell>
          <cell r="AA542">
            <v>165.70400000000001</v>
          </cell>
          <cell r="AB542">
            <v>0.5</v>
          </cell>
          <cell r="AC542">
            <v>0.5</v>
          </cell>
          <cell r="AD542">
            <v>340.11381425364817</v>
          </cell>
          <cell r="AE542">
            <v>192.43892724375993</v>
          </cell>
          <cell r="AF542">
            <v>102.71437190460175</v>
          </cell>
          <cell r="AG542">
            <v>58.116556027615495</v>
          </cell>
          <cell r="AH542">
            <v>442.82818615824993</v>
          </cell>
          <cell r="AI542">
            <v>250.55548327137544</v>
          </cell>
          <cell r="AJ542">
            <v>693.38366942962534</v>
          </cell>
          <cell r="AK542">
            <v>6.4820715528600026</v>
          </cell>
          <cell r="AL542">
            <v>1</v>
          </cell>
          <cell r="AM542">
            <v>6.4820715528600026</v>
          </cell>
          <cell r="AN542">
            <v>86.488801635436459</v>
          </cell>
          <cell r="AO542">
            <v>1</v>
          </cell>
          <cell r="AP542">
            <v>86.488801635436459</v>
          </cell>
          <cell r="AQ542">
            <v>901.39877025851297</v>
          </cell>
          <cell r="AR542">
            <v>1687.7533128764348</v>
          </cell>
          <cell r="AS542">
            <v>421.93832821910871</v>
          </cell>
          <cell r="AT542">
            <v>2110</v>
          </cell>
        </row>
        <row r="543">
          <cell r="B543" t="str">
            <v>A17.26.005</v>
          </cell>
          <cell r="C543" t="str">
            <v>Гальванизация при заболеваниях органа зрения</v>
          </cell>
          <cell r="D543" t="str">
            <v>Врач-физиотерапевт</v>
          </cell>
          <cell r="E543" t="str">
            <v>Медицинская сестра по физиотерапии</v>
          </cell>
          <cell r="F543">
            <v>22078</v>
          </cell>
          <cell r="G543">
            <v>12884</v>
          </cell>
          <cell r="I543">
            <v>1932.6</v>
          </cell>
          <cell r="J543">
            <v>4415.6000000000004</v>
          </cell>
          <cell r="K543">
            <v>2576.8000000000002</v>
          </cell>
          <cell r="L543">
            <v>3311.7</v>
          </cell>
          <cell r="M543">
            <v>1932.6</v>
          </cell>
          <cell r="P543">
            <v>3311.7</v>
          </cell>
          <cell r="Q543">
            <v>1932.6</v>
          </cell>
          <cell r="R543">
            <v>11039</v>
          </cell>
          <cell r="S543">
            <v>8374.6</v>
          </cell>
          <cell r="T543">
            <v>99351</v>
          </cell>
          <cell r="U543">
            <v>63775.799999999996</v>
          </cell>
          <cell r="V543">
            <v>158.24</v>
          </cell>
          <cell r="W543">
            <v>147.94999999999999</v>
          </cell>
          <cell r="X543">
            <v>0.92300000000000004</v>
          </cell>
          <cell r="Y543">
            <v>1.1200000000000001</v>
          </cell>
          <cell r="Z543">
            <v>146.05552</v>
          </cell>
          <cell r="AA543">
            <v>165.70400000000001</v>
          </cell>
          <cell r="AB543">
            <v>0.17</v>
          </cell>
          <cell r="AC543">
            <v>0.5</v>
          </cell>
          <cell r="AD543">
            <v>115.63869684624039</v>
          </cell>
          <cell r="AE543">
            <v>192.43892724375993</v>
          </cell>
          <cell r="AF543">
            <v>34.922886447564601</v>
          </cell>
          <cell r="AG543">
            <v>58.116556027615495</v>
          </cell>
          <cell r="AH543">
            <v>150.561583293805</v>
          </cell>
          <cell r="AI543">
            <v>250.55548327137544</v>
          </cell>
          <cell r="AJ543">
            <v>401.11706656518044</v>
          </cell>
          <cell r="AK543">
            <v>4.3429879404162017</v>
          </cell>
          <cell r="AL543">
            <v>1</v>
          </cell>
          <cell r="AM543">
            <v>4.3429879404162017</v>
          </cell>
          <cell r="AN543">
            <v>57.947497095742435</v>
          </cell>
          <cell r="AO543">
            <v>1</v>
          </cell>
          <cell r="AP543">
            <v>57.947497095742435</v>
          </cell>
          <cell r="AQ543">
            <v>521.45218653473455</v>
          </cell>
          <cell r="AR543">
            <v>984.8597381360737</v>
          </cell>
          <cell r="AS543">
            <v>246.21493453401843</v>
          </cell>
          <cell r="AT543">
            <v>1231</v>
          </cell>
        </row>
        <row r="544">
          <cell r="B544" t="str">
            <v>A17.26.006</v>
          </cell>
          <cell r="C544" t="str">
            <v>Воздействие токами ультравысокой частоты при заболеваниях органа зрения</v>
          </cell>
          <cell r="D544" t="str">
            <v>Врач-физиотерапевт</v>
          </cell>
          <cell r="E544" t="str">
            <v>Медицинская сестра по физиотерапии</v>
          </cell>
          <cell r="F544">
            <v>22078</v>
          </cell>
          <cell r="G544">
            <v>12884</v>
          </cell>
          <cell r="I544">
            <v>1932.6</v>
          </cell>
          <cell r="J544">
            <v>4415.6000000000004</v>
          </cell>
          <cell r="K544">
            <v>2576.8000000000002</v>
          </cell>
          <cell r="L544">
            <v>3311.7</v>
          </cell>
          <cell r="M544">
            <v>1932.6</v>
          </cell>
          <cell r="P544">
            <v>3311.7</v>
          </cell>
          <cell r="Q544">
            <v>1932.6</v>
          </cell>
          <cell r="R544">
            <v>11039</v>
          </cell>
          <cell r="S544">
            <v>8374.6</v>
          </cell>
          <cell r="T544">
            <v>99351</v>
          </cell>
          <cell r="U544">
            <v>63775.799999999996</v>
          </cell>
          <cell r="V544">
            <v>158.24</v>
          </cell>
          <cell r="W544">
            <v>147.94999999999999</v>
          </cell>
          <cell r="X544">
            <v>0.92300000000000004</v>
          </cell>
          <cell r="Y544">
            <v>1.1200000000000001</v>
          </cell>
          <cell r="Z544">
            <v>146.05552</v>
          </cell>
          <cell r="AA544">
            <v>165.70400000000001</v>
          </cell>
          <cell r="AB544">
            <v>0.17</v>
          </cell>
          <cell r="AC544">
            <v>0.5</v>
          </cell>
          <cell r="AD544">
            <v>115.63869684624039</v>
          </cell>
          <cell r="AE544">
            <v>192.43892724375993</v>
          </cell>
          <cell r="AF544">
            <v>34.922886447564601</v>
          </cell>
          <cell r="AG544">
            <v>58.116556027615495</v>
          </cell>
          <cell r="AH544">
            <v>150.561583293805</v>
          </cell>
          <cell r="AI544">
            <v>250.55548327137544</v>
          </cell>
          <cell r="AJ544">
            <v>401.11706656518044</v>
          </cell>
          <cell r="AK544">
            <v>4.3429879404162017</v>
          </cell>
          <cell r="AL544">
            <v>1</v>
          </cell>
          <cell r="AM544">
            <v>4.3429879404162017</v>
          </cell>
          <cell r="AN544">
            <v>57.947497095742435</v>
          </cell>
          <cell r="AO544">
            <v>1</v>
          </cell>
          <cell r="AP544">
            <v>57.947497095742435</v>
          </cell>
          <cell r="AQ544">
            <v>521.45218653473455</v>
          </cell>
          <cell r="AR544">
            <v>984.8597381360737</v>
          </cell>
          <cell r="AS544">
            <v>246.21493453401843</v>
          </cell>
          <cell r="AT544">
            <v>1231</v>
          </cell>
        </row>
        <row r="545">
          <cell r="B545" t="str">
            <v>A17.28.001</v>
          </cell>
          <cell r="C545" t="str">
            <v>Электрофорез лекарственных препаратов при заболеваниях почек</v>
          </cell>
          <cell r="D545" t="str">
            <v>Врач-физиотерапевт</v>
          </cell>
          <cell r="E545" t="str">
            <v>Медицинская сестра по физиотерапии</v>
          </cell>
          <cell r="F545">
            <v>22078</v>
          </cell>
          <cell r="G545">
            <v>12884</v>
          </cell>
          <cell r="I545">
            <v>1932.6</v>
          </cell>
          <cell r="J545">
            <v>4415.6000000000004</v>
          </cell>
          <cell r="K545">
            <v>2576.8000000000002</v>
          </cell>
          <cell r="L545">
            <v>3311.7</v>
          </cell>
          <cell r="M545">
            <v>1932.6</v>
          </cell>
          <cell r="P545">
            <v>3311.7</v>
          </cell>
          <cell r="Q545">
            <v>1932.6</v>
          </cell>
          <cell r="R545">
            <v>11039</v>
          </cell>
          <cell r="S545">
            <v>8374.6</v>
          </cell>
          <cell r="T545">
            <v>99351</v>
          </cell>
          <cell r="U545">
            <v>63775.799999999996</v>
          </cell>
          <cell r="V545">
            <v>158.24</v>
          </cell>
          <cell r="W545">
            <v>147.94999999999999</v>
          </cell>
          <cell r="X545">
            <v>0.92300000000000004</v>
          </cell>
          <cell r="Y545">
            <v>1.1200000000000001</v>
          </cell>
          <cell r="Z545">
            <v>146.05552</v>
          </cell>
          <cell r="AA545">
            <v>165.70400000000001</v>
          </cell>
          <cell r="AB545">
            <v>0.17</v>
          </cell>
          <cell r="AC545">
            <v>0.5</v>
          </cell>
          <cell r="AD545">
            <v>115.63869684624039</v>
          </cell>
          <cell r="AE545">
            <v>192.43892724375993</v>
          </cell>
          <cell r="AF545">
            <v>34.922886447564601</v>
          </cell>
          <cell r="AG545">
            <v>58.116556027615495</v>
          </cell>
          <cell r="AH545">
            <v>150.561583293805</v>
          </cell>
          <cell r="AI545">
            <v>250.55548327137544</v>
          </cell>
          <cell r="AJ545">
            <v>401.11706656518044</v>
          </cell>
          <cell r="AK545">
            <v>4.3429879404162017</v>
          </cell>
          <cell r="AL545">
            <v>1</v>
          </cell>
          <cell r="AM545">
            <v>4.3429879404162017</v>
          </cell>
          <cell r="AN545">
            <v>57.947497095742435</v>
          </cell>
          <cell r="AO545">
            <v>1</v>
          </cell>
          <cell r="AP545">
            <v>57.947497095742435</v>
          </cell>
          <cell r="AQ545">
            <v>521.45218653473455</v>
          </cell>
          <cell r="AR545">
            <v>984.8597381360737</v>
          </cell>
          <cell r="AS545">
            <v>246.21493453401843</v>
          </cell>
          <cell r="AT545">
            <v>1231</v>
          </cell>
        </row>
        <row r="546">
          <cell r="B546" t="str">
            <v>A17.28.002</v>
          </cell>
          <cell r="C546" t="str">
            <v>Электростимуляция мочеточников при заболеваниях почек и мочевыделительного тракта</v>
          </cell>
          <cell r="D546" t="str">
            <v>Врач-физиотерапевт</v>
          </cell>
          <cell r="E546" t="str">
            <v>Медицинская сестра по физиотерапии</v>
          </cell>
          <cell r="F546">
            <v>22078</v>
          </cell>
          <cell r="G546">
            <v>12884</v>
          </cell>
          <cell r="I546">
            <v>1932.6</v>
          </cell>
          <cell r="J546">
            <v>4415.6000000000004</v>
          </cell>
          <cell r="K546">
            <v>2576.8000000000002</v>
          </cell>
          <cell r="L546">
            <v>3311.7</v>
          </cell>
          <cell r="M546">
            <v>1932.6</v>
          </cell>
          <cell r="P546">
            <v>3311.7</v>
          </cell>
          <cell r="Q546">
            <v>1932.6</v>
          </cell>
          <cell r="R546">
            <v>11039</v>
          </cell>
          <cell r="S546">
            <v>8374.6</v>
          </cell>
          <cell r="T546">
            <v>99351</v>
          </cell>
          <cell r="U546">
            <v>63775.799999999996</v>
          </cell>
          <cell r="V546">
            <v>158.24</v>
          </cell>
          <cell r="W546">
            <v>147.94999999999999</v>
          </cell>
          <cell r="X546">
            <v>0.92300000000000004</v>
          </cell>
          <cell r="Y546">
            <v>1.1200000000000001</v>
          </cell>
          <cell r="Z546">
            <v>146.05552</v>
          </cell>
          <cell r="AA546">
            <v>165.70400000000001</v>
          </cell>
          <cell r="AB546">
            <v>0.17</v>
          </cell>
          <cell r="AC546">
            <v>0.5</v>
          </cell>
          <cell r="AD546">
            <v>115.63869684624039</v>
          </cell>
          <cell r="AE546">
            <v>192.43892724375993</v>
          </cell>
          <cell r="AF546">
            <v>34.922886447564601</v>
          </cell>
          <cell r="AG546">
            <v>58.116556027615495</v>
          </cell>
          <cell r="AH546">
            <v>150.561583293805</v>
          </cell>
          <cell r="AI546">
            <v>250.55548327137544</v>
          </cell>
          <cell r="AJ546">
            <v>401.11706656518044</v>
          </cell>
          <cell r="AK546">
            <v>4.3429879404162017</v>
          </cell>
          <cell r="AL546">
            <v>1</v>
          </cell>
          <cell r="AM546">
            <v>4.3429879404162017</v>
          </cell>
          <cell r="AN546">
            <v>57.947497095742435</v>
          </cell>
          <cell r="AO546">
            <v>1</v>
          </cell>
          <cell r="AP546">
            <v>57.947497095742435</v>
          </cell>
          <cell r="AQ546">
            <v>521.45218653473455</v>
          </cell>
          <cell r="AR546">
            <v>984.8597381360737</v>
          </cell>
          <cell r="AS546">
            <v>246.21493453401843</v>
          </cell>
          <cell r="AT546">
            <v>1231</v>
          </cell>
        </row>
        <row r="547">
          <cell r="B547" t="str">
            <v>A17.28.003</v>
          </cell>
          <cell r="C547" t="str">
            <v>Электростимуляция мочевого пузыря</v>
          </cell>
          <cell r="D547" t="str">
            <v>Врач-физиотерапевт</v>
          </cell>
          <cell r="E547" t="str">
            <v>Медицинская сестра по физиотерапии</v>
          </cell>
          <cell r="F547">
            <v>22078</v>
          </cell>
          <cell r="G547">
            <v>12884</v>
          </cell>
          <cell r="I547">
            <v>1932.6</v>
          </cell>
          <cell r="J547">
            <v>4415.6000000000004</v>
          </cell>
          <cell r="K547">
            <v>2576.8000000000002</v>
          </cell>
          <cell r="L547">
            <v>3311.7</v>
          </cell>
          <cell r="M547">
            <v>1932.6</v>
          </cell>
          <cell r="P547">
            <v>3311.7</v>
          </cell>
          <cell r="Q547">
            <v>1932.6</v>
          </cell>
          <cell r="R547">
            <v>11039</v>
          </cell>
          <cell r="S547">
            <v>8374.6</v>
          </cell>
          <cell r="T547">
            <v>99351</v>
          </cell>
          <cell r="U547">
            <v>63775.799999999996</v>
          </cell>
          <cell r="V547">
            <v>158.24</v>
          </cell>
          <cell r="W547">
            <v>147.94999999999999</v>
          </cell>
          <cell r="X547">
            <v>0.92300000000000004</v>
          </cell>
          <cell r="Y547">
            <v>1.1200000000000001</v>
          </cell>
          <cell r="Z547">
            <v>146.05552</v>
          </cell>
          <cell r="AA547">
            <v>165.70400000000001</v>
          </cell>
          <cell r="AB547">
            <v>0.17</v>
          </cell>
          <cell r="AC547">
            <v>0.5</v>
          </cell>
          <cell r="AD547">
            <v>115.63869684624039</v>
          </cell>
          <cell r="AE547">
            <v>192.43892724375993</v>
          </cell>
          <cell r="AF547">
            <v>34.922886447564601</v>
          </cell>
          <cell r="AG547">
            <v>58.116556027615495</v>
          </cell>
          <cell r="AH547">
            <v>150.561583293805</v>
          </cell>
          <cell r="AI547">
            <v>250.55548327137544</v>
          </cell>
          <cell r="AJ547">
            <v>401.11706656518044</v>
          </cell>
          <cell r="AK547">
            <v>4.3429879404162017</v>
          </cell>
          <cell r="AL547">
            <v>1</v>
          </cell>
          <cell r="AM547">
            <v>4.3429879404162017</v>
          </cell>
          <cell r="AN547">
            <v>57.947497095742435</v>
          </cell>
          <cell r="AO547">
            <v>1</v>
          </cell>
          <cell r="AP547">
            <v>57.947497095742435</v>
          </cell>
          <cell r="AQ547">
            <v>521.45218653473455</v>
          </cell>
          <cell r="AR547">
            <v>984.8597381360737</v>
          </cell>
          <cell r="AS547">
            <v>246.21493453401843</v>
          </cell>
          <cell r="AT547">
            <v>1231</v>
          </cell>
        </row>
        <row r="548">
          <cell r="B548" t="str">
            <v>A17.29.003</v>
          </cell>
          <cell r="C548" t="str">
            <v>Лекарственный электрофорез при неуточненных заболеваниях</v>
          </cell>
          <cell r="D548" t="str">
            <v>Врач-физиотерапевт</v>
          </cell>
          <cell r="E548" t="str">
            <v>Медицинская сестра по физиотерапии</v>
          </cell>
          <cell r="F548">
            <v>22078</v>
          </cell>
          <cell r="G548">
            <v>12884</v>
          </cell>
          <cell r="I548">
            <v>1932.6</v>
          </cell>
          <cell r="J548">
            <v>4415.6000000000004</v>
          </cell>
          <cell r="K548">
            <v>2576.8000000000002</v>
          </cell>
          <cell r="L548">
            <v>3311.7</v>
          </cell>
          <cell r="M548">
            <v>1932.6</v>
          </cell>
          <cell r="P548">
            <v>3311.7</v>
          </cell>
          <cell r="Q548">
            <v>1932.6</v>
          </cell>
          <cell r="R548">
            <v>11039</v>
          </cell>
          <cell r="S548">
            <v>8374.6</v>
          </cell>
          <cell r="T548">
            <v>99351</v>
          </cell>
          <cell r="U548">
            <v>63775.799999999996</v>
          </cell>
          <cell r="V548">
            <v>158.24</v>
          </cell>
          <cell r="W548">
            <v>147.94999999999999</v>
          </cell>
          <cell r="X548">
            <v>0.92300000000000004</v>
          </cell>
          <cell r="Y548">
            <v>1.1200000000000001</v>
          </cell>
          <cell r="Z548">
            <v>146.05552</v>
          </cell>
          <cell r="AA548">
            <v>165.70400000000001</v>
          </cell>
          <cell r="AB548">
            <v>0.67</v>
          </cell>
          <cell r="AC548">
            <v>1</v>
          </cell>
          <cell r="AD548">
            <v>455.75251109988858</v>
          </cell>
          <cell r="AE548">
            <v>384.87785448751987</v>
          </cell>
          <cell r="AF548">
            <v>137.63725835216636</v>
          </cell>
          <cell r="AG548">
            <v>116.23311205523099</v>
          </cell>
          <cell r="AH548">
            <v>593.38976945205491</v>
          </cell>
          <cell r="AI548">
            <v>501.11096654275087</v>
          </cell>
          <cell r="AJ548">
            <v>1094.5007359948058</v>
          </cell>
          <cell r="AK548">
            <v>10.825059493276203</v>
          </cell>
          <cell r="AL548">
            <v>1</v>
          </cell>
          <cell r="AM548">
            <v>10.825059493276203</v>
          </cell>
          <cell r="AN548">
            <v>144.43629873117888</v>
          </cell>
          <cell r="AO548">
            <v>1</v>
          </cell>
          <cell r="AP548">
            <v>144.43629873117888</v>
          </cell>
          <cell r="AQ548">
            <v>1422.8509567932476</v>
          </cell>
          <cell r="AR548">
            <v>2672.6130510125085</v>
          </cell>
          <cell r="AS548">
            <v>668.15326275312714</v>
          </cell>
          <cell r="AT548">
            <v>3341</v>
          </cell>
        </row>
        <row r="549">
          <cell r="B549" t="str">
            <v>A17.30.003</v>
          </cell>
          <cell r="C549" t="str">
            <v>Диадинамотерапия</v>
          </cell>
          <cell r="D549" t="str">
            <v>Врач-физиотерапевт</v>
          </cell>
          <cell r="E549" t="str">
            <v>Медицинская сестра по физиотерапии</v>
          </cell>
          <cell r="F549">
            <v>22078</v>
          </cell>
          <cell r="G549">
            <v>12884</v>
          </cell>
          <cell r="I549">
            <v>1932.6</v>
          </cell>
          <cell r="J549">
            <v>4415.6000000000004</v>
          </cell>
          <cell r="K549">
            <v>2576.8000000000002</v>
          </cell>
          <cell r="L549">
            <v>3311.7</v>
          </cell>
          <cell r="M549">
            <v>1932.6</v>
          </cell>
          <cell r="P549">
            <v>3311.7</v>
          </cell>
          <cell r="Q549">
            <v>1932.6</v>
          </cell>
          <cell r="R549">
            <v>11039</v>
          </cell>
          <cell r="S549">
            <v>8374.6</v>
          </cell>
          <cell r="T549">
            <v>99351</v>
          </cell>
          <cell r="U549">
            <v>63775.799999999996</v>
          </cell>
          <cell r="V549">
            <v>158.24</v>
          </cell>
          <cell r="W549">
            <v>147.94999999999999</v>
          </cell>
          <cell r="X549">
            <v>0.92300000000000004</v>
          </cell>
          <cell r="Y549">
            <v>1.1200000000000001</v>
          </cell>
          <cell r="Z549">
            <v>146.05552</v>
          </cell>
          <cell r="AA549">
            <v>165.70400000000001</v>
          </cell>
          <cell r="AB549">
            <v>0.17</v>
          </cell>
          <cell r="AC549">
            <v>0.5</v>
          </cell>
          <cell r="AD549">
            <v>115.63869684624039</v>
          </cell>
          <cell r="AE549">
            <v>192.43892724375993</v>
          </cell>
          <cell r="AF549">
            <v>34.922886447564601</v>
          </cell>
          <cell r="AG549">
            <v>58.116556027615495</v>
          </cell>
          <cell r="AH549">
            <v>150.561583293805</v>
          </cell>
          <cell r="AI549">
            <v>250.55548327137544</v>
          </cell>
          <cell r="AJ549">
            <v>401.11706656518044</v>
          </cell>
          <cell r="AK549">
            <v>4.3429879404162017</v>
          </cell>
          <cell r="AL549">
            <v>1</v>
          </cell>
          <cell r="AM549">
            <v>4.3429879404162017</v>
          </cell>
          <cell r="AN549">
            <v>57.947497095742435</v>
          </cell>
          <cell r="AO549">
            <v>1</v>
          </cell>
          <cell r="AP549">
            <v>57.947497095742435</v>
          </cell>
          <cell r="AQ549">
            <v>521.45218653473455</v>
          </cell>
          <cell r="AR549">
            <v>984.8597381360737</v>
          </cell>
          <cell r="AS549">
            <v>246.21493453401843</v>
          </cell>
          <cell r="AT549">
            <v>1231</v>
          </cell>
        </row>
        <row r="550">
          <cell r="B550" t="str">
            <v>A17.30.004</v>
          </cell>
          <cell r="C550" t="str">
            <v>Воздействие синусоидальными модулированными токами</v>
          </cell>
          <cell r="D550" t="str">
            <v>Врач-физиотерапевт</v>
          </cell>
          <cell r="E550" t="str">
            <v>Медицинская сестра по физиотерапии</v>
          </cell>
          <cell r="F550">
            <v>22078</v>
          </cell>
          <cell r="G550">
            <v>12884</v>
          </cell>
          <cell r="I550">
            <v>1932.6</v>
          </cell>
          <cell r="J550">
            <v>4415.6000000000004</v>
          </cell>
          <cell r="K550">
            <v>2576.8000000000002</v>
          </cell>
          <cell r="L550">
            <v>3311.7</v>
          </cell>
          <cell r="M550">
            <v>1932.6</v>
          </cell>
          <cell r="P550">
            <v>3311.7</v>
          </cell>
          <cell r="Q550">
            <v>1932.6</v>
          </cell>
          <cell r="R550">
            <v>11039</v>
          </cell>
          <cell r="S550">
            <v>8374.6</v>
          </cell>
          <cell r="T550">
            <v>99351</v>
          </cell>
          <cell r="U550">
            <v>63775.799999999996</v>
          </cell>
          <cell r="V550">
            <v>158.24</v>
          </cell>
          <cell r="W550">
            <v>147.94999999999999</v>
          </cell>
          <cell r="X550">
            <v>0.92300000000000004</v>
          </cell>
          <cell r="Y550">
            <v>1.1200000000000001</v>
          </cell>
          <cell r="Z550">
            <v>146.05552</v>
          </cell>
          <cell r="AA550">
            <v>165.70400000000001</v>
          </cell>
          <cell r="AB550">
            <v>0.17</v>
          </cell>
          <cell r="AC550">
            <v>0.5</v>
          </cell>
          <cell r="AD550">
            <v>115.63869684624039</v>
          </cell>
          <cell r="AE550">
            <v>192.43892724375993</v>
          </cell>
          <cell r="AF550">
            <v>34.922886447564601</v>
          </cell>
          <cell r="AG550">
            <v>58.116556027615495</v>
          </cell>
          <cell r="AH550">
            <v>150.561583293805</v>
          </cell>
          <cell r="AI550">
            <v>250.55548327137544</v>
          </cell>
          <cell r="AJ550">
            <v>401.11706656518044</v>
          </cell>
          <cell r="AK550">
            <v>4.3429879404162017</v>
          </cell>
          <cell r="AL550">
            <v>1</v>
          </cell>
          <cell r="AM550">
            <v>4.3429879404162017</v>
          </cell>
          <cell r="AN550">
            <v>57.947497095742435</v>
          </cell>
          <cell r="AO550">
            <v>1</v>
          </cell>
          <cell r="AP550">
            <v>57.947497095742435</v>
          </cell>
          <cell r="AQ550">
            <v>521.45218653473455</v>
          </cell>
          <cell r="AR550">
            <v>984.8597381360737</v>
          </cell>
          <cell r="AS550">
            <v>246.21493453401843</v>
          </cell>
          <cell r="AT550">
            <v>1231</v>
          </cell>
        </row>
        <row r="551">
          <cell r="B551" t="str">
            <v>A17.30.006</v>
          </cell>
          <cell r="C551" t="str">
            <v>Чрескожная короткоимпульсная электростимуляция (ЧЭНС)</v>
          </cell>
          <cell r="D551" t="str">
            <v>Врач-физиотерапевт</v>
          </cell>
          <cell r="E551" t="str">
            <v>Медицинская сестра по физиотерапии</v>
          </cell>
          <cell r="F551">
            <v>22078</v>
          </cell>
          <cell r="G551">
            <v>12884</v>
          </cell>
          <cell r="I551">
            <v>1932.6</v>
          </cell>
          <cell r="J551">
            <v>4415.6000000000004</v>
          </cell>
          <cell r="K551">
            <v>2576.8000000000002</v>
          </cell>
          <cell r="L551">
            <v>3311.7</v>
          </cell>
          <cell r="M551">
            <v>1932.6</v>
          </cell>
          <cell r="P551">
            <v>3311.7</v>
          </cell>
          <cell r="Q551">
            <v>1932.6</v>
          </cell>
          <cell r="R551">
            <v>11039</v>
          </cell>
          <cell r="S551">
            <v>8374.6</v>
          </cell>
          <cell r="T551">
            <v>99351</v>
          </cell>
          <cell r="U551">
            <v>63775.799999999996</v>
          </cell>
          <cell r="V551">
            <v>158.24</v>
          </cell>
          <cell r="W551">
            <v>147.94999999999999</v>
          </cell>
          <cell r="X551">
            <v>0.92300000000000004</v>
          </cell>
          <cell r="Y551">
            <v>1.1200000000000001</v>
          </cell>
          <cell r="Z551">
            <v>146.05552</v>
          </cell>
          <cell r="AA551">
            <v>165.70400000000001</v>
          </cell>
          <cell r="AB551">
            <v>0.17</v>
          </cell>
          <cell r="AC551">
            <v>0.5</v>
          </cell>
          <cell r="AD551">
            <v>115.63869684624039</v>
          </cell>
          <cell r="AE551">
            <v>192.43892724375993</v>
          </cell>
          <cell r="AF551">
            <v>34.922886447564601</v>
          </cell>
          <cell r="AG551">
            <v>58.116556027615495</v>
          </cell>
          <cell r="AH551">
            <v>150.561583293805</v>
          </cell>
          <cell r="AI551">
            <v>250.55548327137544</v>
          </cell>
          <cell r="AJ551">
            <v>401.11706656518044</v>
          </cell>
          <cell r="AK551">
            <v>4.3429879404162017</v>
          </cell>
          <cell r="AL551">
            <v>1</v>
          </cell>
          <cell r="AM551">
            <v>4.3429879404162017</v>
          </cell>
          <cell r="AN551">
            <v>57.947497095742435</v>
          </cell>
          <cell r="AO551">
            <v>1</v>
          </cell>
          <cell r="AP551">
            <v>57.947497095742435</v>
          </cell>
          <cell r="AQ551">
            <v>521.45218653473455</v>
          </cell>
          <cell r="AR551">
            <v>984.8597381360737</v>
          </cell>
          <cell r="AS551">
            <v>246.21493453401843</v>
          </cell>
          <cell r="AT551">
            <v>1231</v>
          </cell>
        </row>
        <row r="552">
          <cell r="B552" t="str">
            <v>A17.30.007</v>
          </cell>
          <cell r="C552" t="str">
            <v>Воздействие электромагнитным излучением сантиметрового диапазона (СМВ-терапия)</v>
          </cell>
          <cell r="D552" t="str">
            <v>Врач-физиотерапевт</v>
          </cell>
          <cell r="E552" t="str">
            <v>Медицинская сестра по физиотерапии</v>
          </cell>
          <cell r="F552">
            <v>22078</v>
          </cell>
          <cell r="G552">
            <v>12884</v>
          </cell>
          <cell r="I552">
            <v>1932.6</v>
          </cell>
          <cell r="J552">
            <v>4415.6000000000004</v>
          </cell>
          <cell r="K552">
            <v>2576.8000000000002</v>
          </cell>
          <cell r="L552">
            <v>3311.7</v>
          </cell>
          <cell r="M552">
            <v>1932.6</v>
          </cell>
          <cell r="P552">
            <v>3311.7</v>
          </cell>
          <cell r="Q552">
            <v>1932.6</v>
          </cell>
          <cell r="R552">
            <v>11039</v>
          </cell>
          <cell r="S552">
            <v>8374.6</v>
          </cell>
          <cell r="T552">
            <v>99351</v>
          </cell>
          <cell r="U552">
            <v>63775.799999999996</v>
          </cell>
          <cell r="V552">
            <v>158.24</v>
          </cell>
          <cell r="W552">
            <v>147.94999999999999</v>
          </cell>
          <cell r="X552">
            <v>0.92300000000000004</v>
          </cell>
          <cell r="Y552">
            <v>1.1200000000000001</v>
          </cell>
          <cell r="Z552">
            <v>146.05552</v>
          </cell>
          <cell r="AA552">
            <v>165.70400000000001</v>
          </cell>
          <cell r="AB552">
            <v>0.17</v>
          </cell>
          <cell r="AC552">
            <v>0.5</v>
          </cell>
          <cell r="AD552">
            <v>115.63869684624039</v>
          </cell>
          <cell r="AE552">
            <v>192.43892724375993</v>
          </cell>
          <cell r="AF552">
            <v>34.922886447564601</v>
          </cell>
          <cell r="AG552">
            <v>58.116556027615495</v>
          </cell>
          <cell r="AH552">
            <v>150.561583293805</v>
          </cell>
          <cell r="AI552">
            <v>250.55548327137544</v>
          </cell>
          <cell r="AJ552">
            <v>401.11706656518044</v>
          </cell>
          <cell r="AK552">
            <v>4.3429879404162017</v>
          </cell>
          <cell r="AL552">
            <v>1</v>
          </cell>
          <cell r="AM552">
            <v>4.3429879404162017</v>
          </cell>
          <cell r="AN552">
            <v>57.947497095742435</v>
          </cell>
          <cell r="AO552">
            <v>1</v>
          </cell>
          <cell r="AP552">
            <v>57.947497095742435</v>
          </cell>
          <cell r="AQ552">
            <v>521.45218653473455</v>
          </cell>
          <cell r="AR552">
            <v>984.8597381360737</v>
          </cell>
          <cell r="AS552">
            <v>246.21493453401843</v>
          </cell>
          <cell r="AT552">
            <v>1231</v>
          </cell>
        </row>
        <row r="553">
          <cell r="B553" t="str">
            <v>A17.30.008</v>
          </cell>
          <cell r="C553" t="str">
            <v>Воздействие электромагнитным излучением миллиметрового диапазона (КВЧ-терапия)</v>
          </cell>
          <cell r="D553" t="str">
            <v>Врач-физиотерапевт</v>
          </cell>
          <cell r="E553" t="str">
            <v>Медицинская сестра по физиотерапии</v>
          </cell>
          <cell r="F553">
            <v>22078</v>
          </cell>
          <cell r="G553">
            <v>12884</v>
          </cell>
          <cell r="I553">
            <v>1932.6</v>
          </cell>
          <cell r="J553">
            <v>4415.6000000000004</v>
          </cell>
          <cell r="K553">
            <v>2576.8000000000002</v>
          </cell>
          <cell r="L553">
            <v>3311.7</v>
          </cell>
          <cell r="M553">
            <v>1932.6</v>
          </cell>
          <cell r="P553">
            <v>3311.7</v>
          </cell>
          <cell r="Q553">
            <v>1932.6</v>
          </cell>
          <cell r="R553">
            <v>11039</v>
          </cell>
          <cell r="S553">
            <v>8374.6</v>
          </cell>
          <cell r="T553">
            <v>99351</v>
          </cell>
          <cell r="U553">
            <v>63775.799999999996</v>
          </cell>
          <cell r="V553">
            <v>158.24</v>
          </cell>
          <cell r="W553">
            <v>147.94999999999999</v>
          </cell>
          <cell r="X553">
            <v>0.92300000000000004</v>
          </cell>
          <cell r="Y553">
            <v>1.1200000000000001</v>
          </cell>
          <cell r="Z553">
            <v>146.05552</v>
          </cell>
          <cell r="AA553">
            <v>165.70400000000001</v>
          </cell>
          <cell r="AB553">
            <v>0.17</v>
          </cell>
          <cell r="AC553">
            <v>0.5</v>
          </cell>
          <cell r="AD553">
            <v>115.63869684624039</v>
          </cell>
          <cell r="AE553">
            <v>192.43892724375993</v>
          </cell>
          <cell r="AF553">
            <v>34.922886447564601</v>
          </cell>
          <cell r="AG553">
            <v>58.116556027615495</v>
          </cell>
          <cell r="AH553">
            <v>150.561583293805</v>
          </cell>
          <cell r="AI553">
            <v>250.55548327137544</v>
          </cell>
          <cell r="AJ553">
            <v>401.11706656518044</v>
          </cell>
          <cell r="AK553">
            <v>4.3429879404162017</v>
          </cell>
          <cell r="AL553">
            <v>1</v>
          </cell>
          <cell r="AM553">
            <v>4.3429879404162017</v>
          </cell>
          <cell r="AN553">
            <v>57.947497095742435</v>
          </cell>
          <cell r="AO553">
            <v>1</v>
          </cell>
          <cell r="AP553">
            <v>57.947497095742435</v>
          </cell>
          <cell r="AQ553">
            <v>521.45218653473455</v>
          </cell>
          <cell r="AR553">
            <v>984.8597381360737</v>
          </cell>
          <cell r="AS553">
            <v>246.21493453401843</v>
          </cell>
          <cell r="AT553">
            <v>1231</v>
          </cell>
        </row>
        <row r="554">
          <cell r="B554" t="str">
            <v>A17.30.017</v>
          </cell>
          <cell r="C554" t="str">
            <v>Воздействие электрическим полем ультравысокой частоты (ЭП УВЧ)</v>
          </cell>
          <cell r="D554" t="str">
            <v>Врач-физиотерапевт</v>
          </cell>
          <cell r="E554" t="str">
            <v>Медицинская сестра по физиотерапии</v>
          </cell>
          <cell r="F554">
            <v>22078</v>
          </cell>
          <cell r="G554">
            <v>12884</v>
          </cell>
          <cell r="I554">
            <v>1932.6</v>
          </cell>
          <cell r="J554">
            <v>4415.6000000000004</v>
          </cell>
          <cell r="K554">
            <v>2576.8000000000002</v>
          </cell>
          <cell r="L554">
            <v>3311.7</v>
          </cell>
          <cell r="M554">
            <v>1932.6</v>
          </cell>
          <cell r="P554">
            <v>3311.7</v>
          </cell>
          <cell r="Q554">
            <v>1932.6</v>
          </cell>
          <cell r="R554">
            <v>11039</v>
          </cell>
          <cell r="S554">
            <v>8374.6</v>
          </cell>
          <cell r="T554">
            <v>99351</v>
          </cell>
          <cell r="U554">
            <v>63775.799999999996</v>
          </cell>
          <cell r="V554">
            <v>158.24</v>
          </cell>
          <cell r="W554">
            <v>147.94999999999999</v>
          </cell>
          <cell r="X554">
            <v>0.92300000000000004</v>
          </cell>
          <cell r="Y554">
            <v>1.1200000000000001</v>
          </cell>
          <cell r="Z554">
            <v>146.05552</v>
          </cell>
          <cell r="AA554">
            <v>165.70400000000001</v>
          </cell>
          <cell r="AB554">
            <v>0.17</v>
          </cell>
          <cell r="AC554">
            <v>0.5</v>
          </cell>
          <cell r="AD554">
            <v>115.63869684624039</v>
          </cell>
          <cell r="AE554">
            <v>192.43892724375993</v>
          </cell>
          <cell r="AF554">
            <v>34.922886447564601</v>
          </cell>
          <cell r="AG554">
            <v>58.116556027615495</v>
          </cell>
          <cell r="AH554">
            <v>150.561583293805</v>
          </cell>
          <cell r="AI554">
            <v>250.55548327137544</v>
          </cell>
          <cell r="AJ554">
            <v>401.11706656518044</v>
          </cell>
          <cell r="AK554">
            <v>4.3429879404162017</v>
          </cell>
          <cell r="AL554">
            <v>1</v>
          </cell>
          <cell r="AM554">
            <v>4.3429879404162017</v>
          </cell>
          <cell r="AN554">
            <v>57.947497095742435</v>
          </cell>
          <cell r="AO554">
            <v>1</v>
          </cell>
          <cell r="AP554">
            <v>57.947497095742435</v>
          </cell>
          <cell r="AQ554">
            <v>521.45218653473455</v>
          </cell>
          <cell r="AR554">
            <v>984.8597381360737</v>
          </cell>
          <cell r="AS554">
            <v>246.21493453401843</v>
          </cell>
          <cell r="AT554">
            <v>1231</v>
          </cell>
        </row>
        <row r="555">
          <cell r="B555" t="str">
            <v>A17.30.018</v>
          </cell>
          <cell r="C555" t="str">
            <v>Воздействие электромагнитным излучением дециметрового диапазона (ДМВ)</v>
          </cell>
          <cell r="D555" t="str">
            <v>Врач-физиотерапевт</v>
          </cell>
          <cell r="E555" t="str">
            <v>Медицинская сестра по физиотерапии</v>
          </cell>
          <cell r="F555">
            <v>22078</v>
          </cell>
          <cell r="G555">
            <v>12884</v>
          </cell>
          <cell r="I555">
            <v>1932.6</v>
          </cell>
          <cell r="J555">
            <v>4415.6000000000004</v>
          </cell>
          <cell r="K555">
            <v>2576.8000000000002</v>
          </cell>
          <cell r="L555">
            <v>3311.7</v>
          </cell>
          <cell r="M555">
            <v>1932.6</v>
          </cell>
          <cell r="P555">
            <v>3311.7</v>
          </cell>
          <cell r="Q555">
            <v>1932.6</v>
          </cell>
          <cell r="R555">
            <v>11039</v>
          </cell>
          <cell r="S555">
            <v>8374.6</v>
          </cell>
          <cell r="T555">
            <v>99351</v>
          </cell>
          <cell r="U555">
            <v>63775.799999999996</v>
          </cell>
          <cell r="V555">
            <v>158.24</v>
          </cell>
          <cell r="W555">
            <v>147.94999999999999</v>
          </cell>
          <cell r="X555">
            <v>0.92300000000000004</v>
          </cell>
          <cell r="Y555">
            <v>1.1200000000000001</v>
          </cell>
          <cell r="Z555">
            <v>146.05552</v>
          </cell>
          <cell r="AA555">
            <v>165.70400000000001</v>
          </cell>
          <cell r="AB555">
            <v>0.17</v>
          </cell>
          <cell r="AC555">
            <v>0.5</v>
          </cell>
          <cell r="AD555">
            <v>115.63869684624039</v>
          </cell>
          <cell r="AE555">
            <v>192.43892724375993</v>
          </cell>
          <cell r="AF555">
            <v>34.922886447564601</v>
          </cell>
          <cell r="AG555">
            <v>58.116556027615495</v>
          </cell>
          <cell r="AH555">
            <v>150.561583293805</v>
          </cell>
          <cell r="AI555">
            <v>250.55548327137544</v>
          </cell>
          <cell r="AJ555">
            <v>401.11706656518044</v>
          </cell>
          <cell r="AK555">
            <v>4.3429879404162017</v>
          </cell>
          <cell r="AL555">
            <v>1</v>
          </cell>
          <cell r="AM555">
            <v>4.3429879404162017</v>
          </cell>
          <cell r="AN555">
            <v>57.947497095742435</v>
          </cell>
          <cell r="AO555">
            <v>1</v>
          </cell>
          <cell r="AP555">
            <v>57.947497095742435</v>
          </cell>
          <cell r="AQ555">
            <v>521.45218653473455</v>
          </cell>
          <cell r="AR555">
            <v>984.8597381360737</v>
          </cell>
          <cell r="AS555">
            <v>246.21493453401843</v>
          </cell>
          <cell r="AT555">
            <v>1231</v>
          </cell>
        </row>
        <row r="556">
          <cell r="B556" t="str">
            <v>A17.30.019</v>
          </cell>
          <cell r="C556" t="str">
            <v>Воздействие переменным магнитным полем (ПеМП)</v>
          </cell>
          <cell r="D556" t="str">
            <v>Врач-физиотерапевт</v>
          </cell>
          <cell r="E556" t="str">
            <v>Медицинская сестра по физиотерапии</v>
          </cell>
          <cell r="F556">
            <v>22078</v>
          </cell>
          <cell r="G556">
            <v>12884</v>
          </cell>
          <cell r="I556">
            <v>1932.6</v>
          </cell>
          <cell r="J556">
            <v>4415.6000000000004</v>
          </cell>
          <cell r="K556">
            <v>2576.8000000000002</v>
          </cell>
          <cell r="L556">
            <v>3311.7</v>
          </cell>
          <cell r="M556">
            <v>1932.6</v>
          </cell>
          <cell r="P556">
            <v>3311.7</v>
          </cell>
          <cell r="Q556">
            <v>1932.6</v>
          </cell>
          <cell r="R556">
            <v>11039</v>
          </cell>
          <cell r="S556">
            <v>8374.6</v>
          </cell>
          <cell r="T556">
            <v>99351</v>
          </cell>
          <cell r="U556">
            <v>63775.799999999996</v>
          </cell>
          <cell r="V556">
            <v>158.24</v>
          </cell>
          <cell r="W556">
            <v>147.94999999999999</v>
          </cell>
          <cell r="X556">
            <v>0.92300000000000004</v>
          </cell>
          <cell r="Y556">
            <v>1.1200000000000001</v>
          </cell>
          <cell r="Z556">
            <v>146.05552</v>
          </cell>
          <cell r="AA556">
            <v>165.70400000000001</v>
          </cell>
          <cell r="AB556">
            <v>0.17</v>
          </cell>
          <cell r="AC556">
            <v>0.5</v>
          </cell>
          <cell r="AD556">
            <v>115.63869684624039</v>
          </cell>
          <cell r="AE556">
            <v>192.43892724375993</v>
          </cell>
          <cell r="AF556">
            <v>34.922886447564601</v>
          </cell>
          <cell r="AG556">
            <v>58.116556027615495</v>
          </cell>
          <cell r="AH556">
            <v>150.561583293805</v>
          </cell>
          <cell r="AI556">
            <v>250.55548327137544</v>
          </cell>
          <cell r="AJ556">
            <v>401.11706656518044</v>
          </cell>
          <cell r="AK556">
            <v>4.3429879404162017</v>
          </cell>
          <cell r="AL556">
            <v>1</v>
          </cell>
          <cell r="AM556">
            <v>4.3429879404162017</v>
          </cell>
          <cell r="AN556">
            <v>57.947497095742435</v>
          </cell>
          <cell r="AO556">
            <v>1</v>
          </cell>
          <cell r="AP556">
            <v>57.947497095742435</v>
          </cell>
          <cell r="AQ556">
            <v>521.45218653473455</v>
          </cell>
          <cell r="AR556">
            <v>984.8597381360737</v>
          </cell>
          <cell r="AS556">
            <v>246.21493453401843</v>
          </cell>
          <cell r="AT556">
            <v>1231</v>
          </cell>
        </row>
        <row r="557">
          <cell r="B557" t="str">
            <v>A17.30.019.001</v>
          </cell>
          <cell r="C557" t="str">
            <v>Воздействие магнитными полями при заболеваниях мышц</v>
          </cell>
          <cell r="D557" t="str">
            <v>Врач-физиотерапевт</v>
          </cell>
          <cell r="E557" t="str">
            <v>Медицинская сестра по физиотерапии</v>
          </cell>
          <cell r="F557">
            <v>22078</v>
          </cell>
          <cell r="G557">
            <v>12884</v>
          </cell>
          <cell r="I557">
            <v>1932.6</v>
          </cell>
          <cell r="J557">
            <v>4415.6000000000004</v>
          </cell>
          <cell r="K557">
            <v>2576.8000000000002</v>
          </cell>
          <cell r="L557">
            <v>3311.7</v>
          </cell>
          <cell r="M557">
            <v>1932.6</v>
          </cell>
          <cell r="P557">
            <v>3311.7</v>
          </cell>
          <cell r="Q557">
            <v>1932.6</v>
          </cell>
          <cell r="R557">
            <v>11039</v>
          </cell>
          <cell r="S557">
            <v>8374.6</v>
          </cell>
          <cell r="T557">
            <v>99351</v>
          </cell>
          <cell r="U557">
            <v>63775.799999999996</v>
          </cell>
          <cell r="V557">
            <v>158.24</v>
          </cell>
          <cell r="W557">
            <v>147.94999999999999</v>
          </cell>
          <cell r="X557">
            <v>0.92300000000000004</v>
          </cell>
          <cell r="Y557">
            <v>1.1200000000000001</v>
          </cell>
          <cell r="Z557">
            <v>146.05552</v>
          </cell>
          <cell r="AA557">
            <v>165.70400000000001</v>
          </cell>
          <cell r="AB557">
            <v>0.17</v>
          </cell>
          <cell r="AC557">
            <v>0.5</v>
          </cell>
          <cell r="AD557">
            <v>115.63869684624039</v>
          </cell>
          <cell r="AE557">
            <v>192.43892724375993</v>
          </cell>
          <cell r="AF557">
            <v>34.922886447564601</v>
          </cell>
          <cell r="AG557">
            <v>58.116556027615495</v>
          </cell>
          <cell r="AH557">
            <v>150.561583293805</v>
          </cell>
          <cell r="AI557">
            <v>250.55548327137544</v>
          </cell>
          <cell r="AJ557">
            <v>401.11706656518044</v>
          </cell>
          <cell r="AK557">
            <v>4.3429879404162017</v>
          </cell>
          <cell r="AL557">
            <v>1</v>
          </cell>
          <cell r="AM557">
            <v>4.3429879404162017</v>
          </cell>
          <cell r="AN557">
            <v>57.947497095742435</v>
          </cell>
          <cell r="AO557">
            <v>1</v>
          </cell>
          <cell r="AP557">
            <v>57.947497095742435</v>
          </cell>
          <cell r="AQ557">
            <v>521.45218653473455</v>
          </cell>
          <cell r="AR557">
            <v>984.8597381360737</v>
          </cell>
          <cell r="AS557">
            <v>246.21493453401843</v>
          </cell>
          <cell r="AT557">
            <v>1231</v>
          </cell>
        </row>
        <row r="558">
          <cell r="B558" t="str">
            <v>A17.30.020</v>
          </cell>
          <cell r="C558" t="str">
            <v>Воздействие сверхвысокочастотным электромагнитным полем</v>
          </cell>
          <cell r="D558" t="str">
            <v>Врач-физиотерапевт</v>
          </cell>
          <cell r="E558" t="str">
            <v>Медицинская сестра по физиотерапии</v>
          </cell>
          <cell r="F558">
            <v>22078</v>
          </cell>
          <cell r="G558">
            <v>12884</v>
          </cell>
          <cell r="I558">
            <v>1932.6</v>
          </cell>
          <cell r="J558">
            <v>4415.6000000000004</v>
          </cell>
          <cell r="K558">
            <v>2576.8000000000002</v>
          </cell>
          <cell r="L558">
            <v>3311.7</v>
          </cell>
          <cell r="M558">
            <v>1932.6</v>
          </cell>
          <cell r="P558">
            <v>3311.7</v>
          </cell>
          <cell r="Q558">
            <v>1932.6</v>
          </cell>
          <cell r="R558">
            <v>11039</v>
          </cell>
          <cell r="S558">
            <v>8374.6</v>
          </cell>
          <cell r="T558">
            <v>99351</v>
          </cell>
          <cell r="U558">
            <v>63775.799999999996</v>
          </cell>
          <cell r="V558">
            <v>158.24</v>
          </cell>
          <cell r="W558">
            <v>147.94999999999999</v>
          </cell>
          <cell r="X558">
            <v>0.92300000000000004</v>
          </cell>
          <cell r="Y558">
            <v>1.1200000000000001</v>
          </cell>
          <cell r="Z558">
            <v>146.05552</v>
          </cell>
          <cell r="AA558">
            <v>165.70400000000001</v>
          </cell>
          <cell r="AB558">
            <v>0.17</v>
          </cell>
          <cell r="AC558">
            <v>0.5</v>
          </cell>
          <cell r="AD558">
            <v>115.63869684624039</v>
          </cell>
          <cell r="AE558">
            <v>192.43892724375993</v>
          </cell>
          <cell r="AF558">
            <v>34.922886447564601</v>
          </cell>
          <cell r="AG558">
            <v>58.116556027615495</v>
          </cell>
          <cell r="AH558">
            <v>150.561583293805</v>
          </cell>
          <cell r="AI558">
            <v>250.55548327137544</v>
          </cell>
          <cell r="AJ558">
            <v>401.11706656518044</v>
          </cell>
          <cell r="AK558">
            <v>4.3429879404162017</v>
          </cell>
          <cell r="AL558">
            <v>1</v>
          </cell>
          <cell r="AM558">
            <v>4.3429879404162017</v>
          </cell>
          <cell r="AN558">
            <v>57.947497095742435</v>
          </cell>
          <cell r="AO558">
            <v>1</v>
          </cell>
          <cell r="AP558">
            <v>57.947497095742435</v>
          </cell>
          <cell r="AQ558">
            <v>521.45218653473455</v>
          </cell>
          <cell r="AR558">
            <v>984.8597381360737</v>
          </cell>
          <cell r="AS558">
            <v>246.21493453401843</v>
          </cell>
          <cell r="AT558">
            <v>1231</v>
          </cell>
        </row>
        <row r="559">
          <cell r="B559" t="str">
            <v>A17.30.024</v>
          </cell>
          <cell r="C559" t="str">
            <v>Электрофорез импульсными токами</v>
          </cell>
          <cell r="D559" t="str">
            <v>Врач-физиотерапевт</v>
          </cell>
          <cell r="E559" t="str">
            <v>Медицинская сестра по физиотерапии</v>
          </cell>
          <cell r="F559">
            <v>22078</v>
          </cell>
          <cell r="G559">
            <v>12884</v>
          </cell>
          <cell r="I559">
            <v>1932.6</v>
          </cell>
          <cell r="J559">
            <v>4415.6000000000004</v>
          </cell>
          <cell r="K559">
            <v>2576.8000000000002</v>
          </cell>
          <cell r="L559">
            <v>3311.7</v>
          </cell>
          <cell r="M559">
            <v>1932.6</v>
          </cell>
          <cell r="P559">
            <v>3311.7</v>
          </cell>
          <cell r="Q559">
            <v>1932.6</v>
          </cell>
          <cell r="R559">
            <v>11039</v>
          </cell>
          <cell r="S559">
            <v>8374.6</v>
          </cell>
          <cell r="T559">
            <v>99351</v>
          </cell>
          <cell r="U559">
            <v>63775.799999999996</v>
          </cell>
          <cell r="V559">
            <v>158.24</v>
          </cell>
          <cell r="W559">
            <v>147.94999999999999</v>
          </cell>
          <cell r="X559">
            <v>0.92300000000000004</v>
          </cell>
          <cell r="Y559">
            <v>1.1200000000000001</v>
          </cell>
          <cell r="Z559">
            <v>146.05552</v>
          </cell>
          <cell r="AA559">
            <v>165.70400000000001</v>
          </cell>
          <cell r="AB559">
            <v>0.17</v>
          </cell>
          <cell r="AC559">
            <v>0.5</v>
          </cell>
          <cell r="AD559">
            <v>115.63869684624039</v>
          </cell>
          <cell r="AE559">
            <v>192.43892724375993</v>
          </cell>
          <cell r="AF559">
            <v>34.922886447564601</v>
          </cell>
          <cell r="AG559">
            <v>58.116556027615495</v>
          </cell>
          <cell r="AH559">
            <v>150.561583293805</v>
          </cell>
          <cell r="AI559">
            <v>250.55548327137544</v>
          </cell>
          <cell r="AJ559">
            <v>401.11706656518044</v>
          </cell>
          <cell r="AK559">
            <v>4.3429879404162017</v>
          </cell>
          <cell r="AL559">
            <v>1</v>
          </cell>
          <cell r="AM559">
            <v>4.3429879404162017</v>
          </cell>
          <cell r="AN559">
            <v>57.947497095742435</v>
          </cell>
          <cell r="AO559">
            <v>1</v>
          </cell>
          <cell r="AP559">
            <v>57.947497095742435</v>
          </cell>
          <cell r="AQ559">
            <v>521.45218653473455</v>
          </cell>
          <cell r="AR559">
            <v>984.8597381360737</v>
          </cell>
          <cell r="AS559">
            <v>246.21493453401843</v>
          </cell>
          <cell r="AT559">
            <v>1231</v>
          </cell>
        </row>
        <row r="560">
          <cell r="B560" t="str">
            <v>A17.30.024.001</v>
          </cell>
          <cell r="C560" t="str">
            <v>Электрофорез диадинамическими токами (ДЦТ-форез)</v>
          </cell>
          <cell r="D560" t="str">
            <v>Врач-физиотерапевт</v>
          </cell>
          <cell r="E560" t="str">
            <v>Медицинская сестра по физиотерапии</v>
          </cell>
          <cell r="F560">
            <v>22078</v>
          </cell>
          <cell r="G560">
            <v>12884</v>
          </cell>
          <cell r="I560">
            <v>1932.6</v>
          </cell>
          <cell r="J560">
            <v>4415.6000000000004</v>
          </cell>
          <cell r="K560">
            <v>2576.8000000000002</v>
          </cell>
          <cell r="L560">
            <v>3311.7</v>
          </cell>
          <cell r="M560">
            <v>1932.6</v>
          </cell>
          <cell r="P560">
            <v>3311.7</v>
          </cell>
          <cell r="Q560">
            <v>1932.6</v>
          </cell>
          <cell r="R560">
            <v>11039</v>
          </cell>
          <cell r="S560">
            <v>8374.6</v>
          </cell>
          <cell r="T560">
            <v>99351</v>
          </cell>
          <cell r="U560">
            <v>63775.799999999996</v>
          </cell>
          <cell r="V560">
            <v>158.24</v>
          </cell>
          <cell r="W560">
            <v>147.94999999999999</v>
          </cell>
          <cell r="X560">
            <v>0.92300000000000004</v>
          </cell>
          <cell r="Y560">
            <v>1.1200000000000001</v>
          </cell>
          <cell r="Z560">
            <v>146.05552</v>
          </cell>
          <cell r="AA560">
            <v>165.70400000000001</v>
          </cell>
          <cell r="AB560">
            <v>0.17</v>
          </cell>
          <cell r="AC560">
            <v>0.5</v>
          </cell>
          <cell r="AD560">
            <v>115.63869684624039</v>
          </cell>
          <cell r="AE560">
            <v>192.43892724375993</v>
          </cell>
          <cell r="AF560">
            <v>34.922886447564601</v>
          </cell>
          <cell r="AG560">
            <v>58.116556027615495</v>
          </cell>
          <cell r="AH560">
            <v>150.561583293805</v>
          </cell>
          <cell r="AI560">
            <v>250.55548327137544</v>
          </cell>
          <cell r="AJ560">
            <v>401.11706656518044</v>
          </cell>
          <cell r="AK560">
            <v>4.3429879404162017</v>
          </cell>
          <cell r="AL560">
            <v>1</v>
          </cell>
          <cell r="AM560">
            <v>4.3429879404162017</v>
          </cell>
          <cell r="AN560">
            <v>57.947497095742435</v>
          </cell>
          <cell r="AO560">
            <v>1</v>
          </cell>
          <cell r="AP560">
            <v>57.947497095742435</v>
          </cell>
          <cell r="AQ560">
            <v>521.45218653473455</v>
          </cell>
          <cell r="AR560">
            <v>984.8597381360737</v>
          </cell>
          <cell r="AS560">
            <v>246.21493453401843</v>
          </cell>
          <cell r="AT560">
            <v>1231</v>
          </cell>
        </row>
        <row r="561">
          <cell r="B561" t="str">
            <v>A17.30.024.002</v>
          </cell>
          <cell r="C561" t="str">
            <v>Электрофорез синусоидальными модулированными токами (СМТ-форез)</v>
          </cell>
          <cell r="D561" t="str">
            <v>Врач-физиотерапевт</v>
          </cell>
          <cell r="E561" t="str">
            <v>Медицинская сестра по физиотерапии</v>
          </cell>
          <cell r="F561">
            <v>22078</v>
          </cell>
          <cell r="G561">
            <v>12884</v>
          </cell>
          <cell r="I561">
            <v>1932.6</v>
          </cell>
          <cell r="J561">
            <v>4415.6000000000004</v>
          </cell>
          <cell r="K561">
            <v>2576.8000000000002</v>
          </cell>
          <cell r="L561">
            <v>3311.7</v>
          </cell>
          <cell r="M561">
            <v>1932.6</v>
          </cell>
          <cell r="P561">
            <v>3311.7</v>
          </cell>
          <cell r="Q561">
            <v>1932.6</v>
          </cell>
          <cell r="R561">
            <v>11039</v>
          </cell>
          <cell r="S561">
            <v>8374.6</v>
          </cell>
          <cell r="T561">
            <v>99351</v>
          </cell>
          <cell r="U561">
            <v>63775.799999999996</v>
          </cell>
          <cell r="V561">
            <v>158.24</v>
          </cell>
          <cell r="W561">
            <v>147.94999999999999</v>
          </cell>
          <cell r="X561">
            <v>0.92300000000000004</v>
          </cell>
          <cell r="Y561">
            <v>1.1200000000000001</v>
          </cell>
          <cell r="Z561">
            <v>146.05552</v>
          </cell>
          <cell r="AA561">
            <v>165.70400000000001</v>
          </cell>
          <cell r="AB561">
            <v>0.17</v>
          </cell>
          <cell r="AC561">
            <v>0.5</v>
          </cell>
          <cell r="AD561">
            <v>115.63869684624039</v>
          </cell>
          <cell r="AE561">
            <v>192.43892724375993</v>
          </cell>
          <cell r="AF561">
            <v>34.922886447564601</v>
          </cell>
          <cell r="AG561">
            <v>58.116556027615495</v>
          </cell>
          <cell r="AH561">
            <v>150.561583293805</v>
          </cell>
          <cell r="AI561">
            <v>250.55548327137544</v>
          </cell>
          <cell r="AJ561">
            <v>401.11706656518044</v>
          </cell>
          <cell r="AK561">
            <v>4.3429879404162017</v>
          </cell>
          <cell r="AL561">
            <v>1</v>
          </cell>
          <cell r="AM561">
            <v>4.3429879404162017</v>
          </cell>
          <cell r="AN561">
            <v>57.947497095742435</v>
          </cell>
          <cell r="AO561">
            <v>1</v>
          </cell>
          <cell r="AP561">
            <v>57.947497095742435</v>
          </cell>
          <cell r="AQ561">
            <v>521.45218653473455</v>
          </cell>
          <cell r="AR561">
            <v>984.8597381360737</v>
          </cell>
          <cell r="AS561">
            <v>246.21493453401843</v>
          </cell>
          <cell r="AT561">
            <v>1231</v>
          </cell>
        </row>
        <row r="562">
          <cell r="B562" t="str">
            <v>A17.30.027</v>
          </cell>
          <cell r="C562" t="str">
            <v>Лазерофорез</v>
          </cell>
          <cell r="D562" t="str">
            <v>Врач-физиотерапевт</v>
          </cell>
          <cell r="E562" t="str">
            <v>Медицинская сестра по физиотерапии</v>
          </cell>
          <cell r="F562">
            <v>22078</v>
          </cell>
          <cell r="G562">
            <v>12884</v>
          </cell>
          <cell r="I562">
            <v>1932.6</v>
          </cell>
          <cell r="J562">
            <v>4415.6000000000004</v>
          </cell>
          <cell r="K562">
            <v>2576.8000000000002</v>
          </cell>
          <cell r="L562">
            <v>3311.7</v>
          </cell>
          <cell r="M562">
            <v>1932.6</v>
          </cell>
          <cell r="P562">
            <v>3311.7</v>
          </cell>
          <cell r="Q562">
            <v>1932.6</v>
          </cell>
          <cell r="R562">
            <v>11039</v>
          </cell>
          <cell r="S562">
            <v>8374.6</v>
          </cell>
          <cell r="T562">
            <v>99351</v>
          </cell>
          <cell r="U562">
            <v>63775.799999999996</v>
          </cell>
          <cell r="V562">
            <v>158.24</v>
          </cell>
          <cell r="W562">
            <v>147.94999999999999</v>
          </cell>
          <cell r="X562">
            <v>0.92300000000000004</v>
          </cell>
          <cell r="Y562">
            <v>1.1200000000000001</v>
          </cell>
          <cell r="Z562">
            <v>146.05552</v>
          </cell>
          <cell r="AA562">
            <v>165.70400000000001</v>
          </cell>
          <cell r="AB562">
            <v>0.17</v>
          </cell>
          <cell r="AC562">
            <v>0.5</v>
          </cell>
          <cell r="AD562">
            <v>115.63869684624039</v>
          </cell>
          <cell r="AE562">
            <v>192.43892724375993</v>
          </cell>
          <cell r="AF562">
            <v>34.922886447564601</v>
          </cell>
          <cell r="AG562">
            <v>58.116556027615495</v>
          </cell>
          <cell r="AH562">
            <v>150.561583293805</v>
          </cell>
          <cell r="AI562">
            <v>250.55548327137544</v>
          </cell>
          <cell r="AJ562">
            <v>401.11706656518044</v>
          </cell>
          <cell r="AK562">
            <v>4.3429879404162017</v>
          </cell>
          <cell r="AL562">
            <v>1</v>
          </cell>
          <cell r="AM562">
            <v>4.3429879404162017</v>
          </cell>
          <cell r="AN562">
            <v>57.947497095742435</v>
          </cell>
          <cell r="AO562">
            <v>1</v>
          </cell>
          <cell r="AP562">
            <v>57.947497095742435</v>
          </cell>
          <cell r="AQ562">
            <v>521.45218653473455</v>
          </cell>
          <cell r="AR562">
            <v>984.8597381360737</v>
          </cell>
          <cell r="AS562">
            <v>246.21493453401843</v>
          </cell>
          <cell r="AT562">
            <v>1231</v>
          </cell>
        </row>
        <row r="563">
          <cell r="B563" t="str">
            <v>A17.30.029</v>
          </cell>
          <cell r="C563" t="str">
            <v>Воздействие высокоинтенсивным импульсным магнитным полем</v>
          </cell>
          <cell r="D563" t="str">
            <v>Врач-физиотерапевт</v>
          </cell>
          <cell r="E563" t="str">
            <v>Медицинская сестра по физиотерапии</v>
          </cell>
          <cell r="F563">
            <v>22078</v>
          </cell>
          <cell r="G563">
            <v>12884</v>
          </cell>
          <cell r="I563">
            <v>1932.6</v>
          </cell>
          <cell r="J563">
            <v>4415.6000000000004</v>
          </cell>
          <cell r="K563">
            <v>2576.8000000000002</v>
          </cell>
          <cell r="L563">
            <v>3311.7</v>
          </cell>
          <cell r="M563">
            <v>1932.6</v>
          </cell>
          <cell r="P563">
            <v>3311.7</v>
          </cell>
          <cell r="Q563">
            <v>1932.6</v>
          </cell>
          <cell r="R563">
            <v>11039</v>
          </cell>
          <cell r="S563">
            <v>8374.6</v>
          </cell>
          <cell r="T563">
            <v>99351</v>
          </cell>
          <cell r="U563">
            <v>63775.799999999996</v>
          </cell>
          <cell r="V563">
            <v>158.24</v>
          </cell>
          <cell r="W563">
            <v>147.94999999999999</v>
          </cell>
          <cell r="X563">
            <v>0.92300000000000004</v>
          </cell>
          <cell r="Y563">
            <v>1.1200000000000001</v>
          </cell>
          <cell r="Z563">
            <v>146.05552</v>
          </cell>
          <cell r="AA563">
            <v>165.70400000000001</v>
          </cell>
          <cell r="AB563">
            <v>0.17</v>
          </cell>
          <cell r="AC563">
            <v>0.5</v>
          </cell>
          <cell r="AD563">
            <v>115.63869684624039</v>
          </cell>
          <cell r="AE563">
            <v>192.43892724375993</v>
          </cell>
          <cell r="AF563">
            <v>34.922886447564601</v>
          </cell>
          <cell r="AG563">
            <v>58.116556027615495</v>
          </cell>
          <cell r="AH563">
            <v>150.561583293805</v>
          </cell>
          <cell r="AI563">
            <v>250.55548327137544</v>
          </cell>
          <cell r="AJ563">
            <v>401.11706656518044</v>
          </cell>
          <cell r="AK563">
            <v>4.3429879404162017</v>
          </cell>
          <cell r="AL563">
            <v>1</v>
          </cell>
          <cell r="AM563">
            <v>4.3429879404162017</v>
          </cell>
          <cell r="AN563">
            <v>57.947497095742435</v>
          </cell>
          <cell r="AO563">
            <v>1</v>
          </cell>
          <cell r="AP563">
            <v>57.947497095742435</v>
          </cell>
          <cell r="AQ563">
            <v>521.45218653473455</v>
          </cell>
          <cell r="AR563">
            <v>984.8597381360737</v>
          </cell>
          <cell r="AS563">
            <v>246.21493453401843</v>
          </cell>
          <cell r="AT563">
            <v>1231</v>
          </cell>
        </row>
        <row r="564">
          <cell r="B564" t="str">
            <v>A17.30.030</v>
          </cell>
          <cell r="C564" t="str">
            <v>Электростимуляция лицевого и/или тройничного нервов, мимических и/или жевательных мышц</v>
          </cell>
          <cell r="D564" t="str">
            <v>Врач-физиотерапевт</v>
          </cell>
          <cell r="E564" t="str">
            <v>Медицинская сестра по физиотерапии</v>
          </cell>
          <cell r="F564">
            <v>22078</v>
          </cell>
          <cell r="G564">
            <v>12884</v>
          </cell>
          <cell r="I564">
            <v>1932.6</v>
          </cell>
          <cell r="J564">
            <v>4415.6000000000004</v>
          </cell>
          <cell r="K564">
            <v>2576.8000000000002</v>
          </cell>
          <cell r="L564">
            <v>3311.7</v>
          </cell>
          <cell r="M564">
            <v>1932.6</v>
          </cell>
          <cell r="P564">
            <v>3311.7</v>
          </cell>
          <cell r="Q564">
            <v>1932.6</v>
          </cell>
          <cell r="R564">
            <v>11039</v>
          </cell>
          <cell r="S564">
            <v>8374.6</v>
          </cell>
          <cell r="T564">
            <v>99351</v>
          </cell>
          <cell r="U564">
            <v>63775.799999999996</v>
          </cell>
          <cell r="V564">
            <v>158.24</v>
          </cell>
          <cell r="W564">
            <v>147.94999999999999</v>
          </cell>
          <cell r="X564">
            <v>0.92300000000000004</v>
          </cell>
          <cell r="Y564">
            <v>1.1200000000000001</v>
          </cell>
          <cell r="Z564">
            <v>146.05552</v>
          </cell>
          <cell r="AA564">
            <v>165.70400000000001</v>
          </cell>
          <cell r="AB564">
            <v>0.17</v>
          </cell>
          <cell r="AC564">
            <v>0.5</v>
          </cell>
          <cell r="AD564">
            <v>115.63869684624039</v>
          </cell>
          <cell r="AE564">
            <v>192.43892724375993</v>
          </cell>
          <cell r="AF564">
            <v>34.922886447564601</v>
          </cell>
          <cell r="AG564">
            <v>58.116556027615495</v>
          </cell>
          <cell r="AH564">
            <v>150.561583293805</v>
          </cell>
          <cell r="AI564">
            <v>250.55548327137544</v>
          </cell>
          <cell r="AJ564">
            <v>401.11706656518044</v>
          </cell>
          <cell r="AK564">
            <v>4.3429879404162017</v>
          </cell>
          <cell r="AL564">
            <v>1</v>
          </cell>
          <cell r="AM564">
            <v>4.3429879404162017</v>
          </cell>
          <cell r="AN564">
            <v>57.947497095742435</v>
          </cell>
          <cell r="AO564">
            <v>1</v>
          </cell>
          <cell r="AP564">
            <v>57.947497095742435</v>
          </cell>
          <cell r="AQ564">
            <v>521.45218653473455</v>
          </cell>
          <cell r="AR564">
            <v>984.8597381360737</v>
          </cell>
          <cell r="AS564">
            <v>246.21493453401843</v>
          </cell>
          <cell r="AT564">
            <v>1231</v>
          </cell>
        </row>
        <row r="565">
          <cell r="B565" t="str">
            <v>A17.30.031</v>
          </cell>
          <cell r="C565" t="str">
            <v>Воздействие магнитными полями</v>
          </cell>
          <cell r="D565" t="str">
            <v>Врач-физиотерапевт</v>
          </cell>
          <cell r="E565" t="str">
            <v>Медицинская сестра по физиотерапии</v>
          </cell>
          <cell r="F565">
            <v>22078</v>
          </cell>
          <cell r="G565">
            <v>12884</v>
          </cell>
          <cell r="I565">
            <v>1932.6</v>
          </cell>
          <cell r="J565">
            <v>4415.6000000000004</v>
          </cell>
          <cell r="K565">
            <v>2576.8000000000002</v>
          </cell>
          <cell r="L565">
            <v>3311.7</v>
          </cell>
          <cell r="M565">
            <v>1932.6</v>
          </cell>
          <cell r="P565">
            <v>3311.7</v>
          </cell>
          <cell r="Q565">
            <v>1932.6</v>
          </cell>
          <cell r="R565">
            <v>11039</v>
          </cell>
          <cell r="S565">
            <v>8374.6</v>
          </cell>
          <cell r="T565">
            <v>99351</v>
          </cell>
          <cell r="U565">
            <v>63775.799999999996</v>
          </cell>
          <cell r="V565">
            <v>158.24</v>
          </cell>
          <cell r="W565">
            <v>147.94999999999999</v>
          </cell>
          <cell r="X565">
            <v>0.92300000000000004</v>
          </cell>
          <cell r="Y565">
            <v>1.1200000000000001</v>
          </cell>
          <cell r="Z565">
            <v>146.05552</v>
          </cell>
          <cell r="AA565">
            <v>165.70400000000001</v>
          </cell>
          <cell r="AB565">
            <v>0.17</v>
          </cell>
          <cell r="AC565">
            <v>0.5</v>
          </cell>
          <cell r="AD565">
            <v>115.63869684624039</v>
          </cell>
          <cell r="AE565">
            <v>192.43892724375993</v>
          </cell>
          <cell r="AF565">
            <v>34.922886447564601</v>
          </cell>
          <cell r="AG565">
            <v>58.116556027615495</v>
          </cell>
          <cell r="AH565">
            <v>150.561583293805</v>
          </cell>
          <cell r="AI565">
            <v>250.55548327137544</v>
          </cell>
          <cell r="AJ565">
            <v>401.11706656518044</v>
          </cell>
          <cell r="AK565">
            <v>4.3429879404162017</v>
          </cell>
          <cell r="AL565">
            <v>1</v>
          </cell>
          <cell r="AM565">
            <v>4.3429879404162017</v>
          </cell>
          <cell r="AN565">
            <v>57.947497095742435</v>
          </cell>
          <cell r="AO565">
            <v>1</v>
          </cell>
          <cell r="AP565">
            <v>57.947497095742435</v>
          </cell>
          <cell r="AQ565">
            <v>521.45218653473455</v>
          </cell>
          <cell r="AR565">
            <v>984.8597381360737</v>
          </cell>
          <cell r="AS565">
            <v>246.21493453401843</v>
          </cell>
          <cell r="AT565">
            <v>1231</v>
          </cell>
        </row>
        <row r="566">
          <cell r="B566" t="str">
            <v>A17.30.032</v>
          </cell>
          <cell r="C566" t="str">
            <v>Воздействие токами надтональной частоты</v>
          </cell>
          <cell r="D566" t="str">
            <v>Врач-физиотерапевт</v>
          </cell>
          <cell r="E566" t="str">
            <v>Медицинская сестра по физиотерапии</v>
          </cell>
          <cell r="F566">
            <v>22078</v>
          </cell>
          <cell r="G566">
            <v>12884</v>
          </cell>
          <cell r="I566">
            <v>1932.6</v>
          </cell>
          <cell r="J566">
            <v>4415.6000000000004</v>
          </cell>
          <cell r="K566">
            <v>2576.8000000000002</v>
          </cell>
          <cell r="L566">
            <v>3311.7</v>
          </cell>
          <cell r="M566">
            <v>1932.6</v>
          </cell>
          <cell r="P566">
            <v>3311.7</v>
          </cell>
          <cell r="Q566">
            <v>1932.6</v>
          </cell>
          <cell r="R566">
            <v>11039</v>
          </cell>
          <cell r="S566">
            <v>8374.6</v>
          </cell>
          <cell r="T566">
            <v>99351</v>
          </cell>
          <cell r="U566">
            <v>63775.799999999996</v>
          </cell>
          <cell r="V566">
            <v>158.24</v>
          </cell>
          <cell r="W566">
            <v>147.94999999999999</v>
          </cell>
          <cell r="X566">
            <v>0.92300000000000004</v>
          </cell>
          <cell r="Y566">
            <v>1.1200000000000001</v>
          </cell>
          <cell r="Z566">
            <v>146.05552</v>
          </cell>
          <cell r="AA566">
            <v>165.70400000000001</v>
          </cell>
          <cell r="AB566">
            <v>0.17</v>
          </cell>
          <cell r="AC566">
            <v>0.5</v>
          </cell>
          <cell r="AD566">
            <v>115.63869684624039</v>
          </cell>
          <cell r="AE566">
            <v>192.43892724375993</v>
          </cell>
          <cell r="AF566">
            <v>34.922886447564601</v>
          </cell>
          <cell r="AG566">
            <v>58.116556027615495</v>
          </cell>
          <cell r="AH566">
            <v>150.561583293805</v>
          </cell>
          <cell r="AI566">
            <v>250.55548327137544</v>
          </cell>
          <cell r="AJ566">
            <v>401.11706656518044</v>
          </cell>
          <cell r="AK566">
            <v>4.3429879404162017</v>
          </cell>
          <cell r="AL566">
            <v>1</v>
          </cell>
          <cell r="AM566">
            <v>4.3429879404162017</v>
          </cell>
          <cell r="AN566">
            <v>57.947497095742435</v>
          </cell>
          <cell r="AO566">
            <v>1</v>
          </cell>
          <cell r="AP566">
            <v>57.947497095742435</v>
          </cell>
          <cell r="AQ566">
            <v>521.45218653473455</v>
          </cell>
          <cell r="AR566">
            <v>984.8597381360737</v>
          </cell>
          <cell r="AS566">
            <v>246.21493453401843</v>
          </cell>
          <cell r="AT566">
            <v>1231</v>
          </cell>
        </row>
        <row r="567">
          <cell r="B567" t="str">
            <v>A17.30.034</v>
          </cell>
          <cell r="C567" t="str">
            <v>Ультрафонофорез лекарственный</v>
          </cell>
          <cell r="D567" t="str">
            <v>Врач-физиотерапевт</v>
          </cell>
          <cell r="E567" t="str">
            <v>Медицинская сестра по физиотерапии</v>
          </cell>
          <cell r="F567">
            <v>22078</v>
          </cell>
          <cell r="G567">
            <v>12884</v>
          </cell>
          <cell r="I567">
            <v>1932.6</v>
          </cell>
          <cell r="J567">
            <v>4415.6000000000004</v>
          </cell>
          <cell r="K567">
            <v>2576.8000000000002</v>
          </cell>
          <cell r="L567">
            <v>3311.7</v>
          </cell>
          <cell r="M567">
            <v>1932.6</v>
          </cell>
          <cell r="P567">
            <v>3311.7</v>
          </cell>
          <cell r="Q567">
            <v>1932.6</v>
          </cell>
          <cell r="R567">
            <v>11039</v>
          </cell>
          <cell r="S567">
            <v>8374.6</v>
          </cell>
          <cell r="T567">
            <v>99351</v>
          </cell>
          <cell r="U567">
            <v>63775.799999999996</v>
          </cell>
          <cell r="V567">
            <v>158.24</v>
          </cell>
          <cell r="W567">
            <v>147.94999999999999</v>
          </cell>
          <cell r="X567">
            <v>0.92300000000000004</v>
          </cell>
          <cell r="Y567">
            <v>1.1200000000000001</v>
          </cell>
          <cell r="Z567">
            <v>146.05552</v>
          </cell>
          <cell r="AA567">
            <v>165.70400000000001</v>
          </cell>
          <cell r="AB567">
            <v>0.17</v>
          </cell>
          <cell r="AC567">
            <v>0.5</v>
          </cell>
          <cell r="AD567">
            <v>115.63869684624039</v>
          </cell>
          <cell r="AE567">
            <v>192.43892724375993</v>
          </cell>
          <cell r="AF567">
            <v>34.922886447564601</v>
          </cell>
          <cell r="AG567">
            <v>58.116556027615495</v>
          </cell>
          <cell r="AH567">
            <v>150.561583293805</v>
          </cell>
          <cell r="AI567">
            <v>250.55548327137544</v>
          </cell>
          <cell r="AJ567">
            <v>401.11706656518044</v>
          </cell>
          <cell r="AK567">
            <v>4.3429879404162017</v>
          </cell>
          <cell r="AL567">
            <v>1</v>
          </cell>
          <cell r="AM567">
            <v>4.3429879404162017</v>
          </cell>
          <cell r="AN567">
            <v>57.947497095742435</v>
          </cell>
          <cell r="AO567">
            <v>1</v>
          </cell>
          <cell r="AP567">
            <v>57.947497095742435</v>
          </cell>
          <cell r="AQ567">
            <v>521.45218653473455</v>
          </cell>
          <cell r="AR567">
            <v>984.8597381360737</v>
          </cell>
          <cell r="AS567">
            <v>246.21493453401843</v>
          </cell>
          <cell r="AT567">
            <v>1231</v>
          </cell>
        </row>
        <row r="568">
          <cell r="B568" t="str">
            <v>A17.30.035</v>
          </cell>
          <cell r="C568" t="str">
            <v>Электростимуляция</v>
          </cell>
          <cell r="D568" t="str">
            <v>Врач-физиотерапевт</v>
          </cell>
          <cell r="E568" t="str">
            <v>Медицинская сестра по физиотерапии</v>
          </cell>
          <cell r="F568">
            <v>22078</v>
          </cell>
          <cell r="G568">
            <v>12884</v>
          </cell>
          <cell r="I568">
            <v>1932.6</v>
          </cell>
          <cell r="J568">
            <v>4415.6000000000004</v>
          </cell>
          <cell r="K568">
            <v>2576.8000000000002</v>
          </cell>
          <cell r="L568">
            <v>3311.7</v>
          </cell>
          <cell r="M568">
            <v>1932.6</v>
          </cell>
          <cell r="P568">
            <v>3311.7</v>
          </cell>
          <cell r="Q568">
            <v>1932.6</v>
          </cell>
          <cell r="R568">
            <v>11039</v>
          </cell>
          <cell r="S568">
            <v>8374.6</v>
          </cell>
          <cell r="T568">
            <v>99351</v>
          </cell>
          <cell r="U568">
            <v>63775.799999999996</v>
          </cell>
          <cell r="V568">
            <v>158.24</v>
          </cell>
          <cell r="W568">
            <v>147.94999999999999</v>
          </cell>
          <cell r="X568">
            <v>0.92300000000000004</v>
          </cell>
          <cell r="Y568">
            <v>1.1200000000000001</v>
          </cell>
          <cell r="Z568">
            <v>146.05552</v>
          </cell>
          <cell r="AA568">
            <v>165.70400000000001</v>
          </cell>
          <cell r="AB568">
            <v>0.17</v>
          </cell>
          <cell r="AC568">
            <v>0.5</v>
          </cell>
          <cell r="AD568">
            <v>115.63869684624039</v>
          </cell>
          <cell r="AE568">
            <v>192.43892724375993</v>
          </cell>
          <cell r="AF568">
            <v>34.922886447564601</v>
          </cell>
          <cell r="AG568">
            <v>58.116556027615495</v>
          </cell>
          <cell r="AH568">
            <v>150.561583293805</v>
          </cell>
          <cell r="AI568">
            <v>250.55548327137544</v>
          </cell>
          <cell r="AJ568">
            <v>401.11706656518044</v>
          </cell>
          <cell r="AK568">
            <v>4.3429879404162017</v>
          </cell>
          <cell r="AL568">
            <v>1</v>
          </cell>
          <cell r="AM568">
            <v>4.3429879404162017</v>
          </cell>
          <cell r="AN568">
            <v>57.947497095742435</v>
          </cell>
          <cell r="AO568">
            <v>1</v>
          </cell>
          <cell r="AP568">
            <v>57.947497095742435</v>
          </cell>
          <cell r="AQ568">
            <v>521.45218653473455</v>
          </cell>
          <cell r="AR568">
            <v>984.8597381360737</v>
          </cell>
          <cell r="AS568">
            <v>246.21493453401843</v>
          </cell>
          <cell r="AT568">
            <v>1231</v>
          </cell>
        </row>
        <row r="569">
          <cell r="B569" t="str">
            <v>A17.30.036</v>
          </cell>
          <cell r="C569" t="str">
            <v>Воздействие импульсным низкочастотным электромагнитным полем</v>
          </cell>
          <cell r="D569" t="str">
            <v>Врач-физиотерапевт</v>
          </cell>
          <cell r="E569" t="str">
            <v>Медицинская сестра по физиотерапии</v>
          </cell>
          <cell r="F569">
            <v>22078</v>
          </cell>
          <cell r="G569">
            <v>12884</v>
          </cell>
          <cell r="I569">
            <v>1932.6</v>
          </cell>
          <cell r="J569">
            <v>4415.6000000000004</v>
          </cell>
          <cell r="K569">
            <v>2576.8000000000002</v>
          </cell>
          <cell r="L569">
            <v>3311.7</v>
          </cell>
          <cell r="M569">
            <v>1932.6</v>
          </cell>
          <cell r="P569">
            <v>3311.7</v>
          </cell>
          <cell r="Q569">
            <v>1932.6</v>
          </cell>
          <cell r="R569">
            <v>11039</v>
          </cell>
          <cell r="S569">
            <v>8374.6</v>
          </cell>
          <cell r="T569">
            <v>99351</v>
          </cell>
          <cell r="U569">
            <v>63775.799999999996</v>
          </cell>
          <cell r="V569">
            <v>158.24</v>
          </cell>
          <cell r="W569">
            <v>147.94999999999999</v>
          </cell>
          <cell r="X569">
            <v>0.92300000000000004</v>
          </cell>
          <cell r="Y569">
            <v>1.1200000000000001</v>
          </cell>
          <cell r="Z569">
            <v>146.05552</v>
          </cell>
          <cell r="AA569">
            <v>165.70400000000001</v>
          </cell>
          <cell r="AB569">
            <v>0.17</v>
          </cell>
          <cell r="AC569">
            <v>0.5</v>
          </cell>
          <cell r="AD569">
            <v>115.63869684624039</v>
          </cell>
          <cell r="AE569">
            <v>192.43892724375993</v>
          </cell>
          <cell r="AF569">
            <v>34.922886447564601</v>
          </cell>
          <cell r="AG569">
            <v>58.116556027615495</v>
          </cell>
          <cell r="AH569">
            <v>150.561583293805</v>
          </cell>
          <cell r="AI569">
            <v>250.55548327137544</v>
          </cell>
          <cell r="AJ569">
            <v>401.11706656518044</v>
          </cell>
          <cell r="AK569">
            <v>4.3429879404162017</v>
          </cell>
          <cell r="AL569">
            <v>1</v>
          </cell>
          <cell r="AM569">
            <v>4.3429879404162017</v>
          </cell>
          <cell r="AN569">
            <v>57.947497095742435</v>
          </cell>
          <cell r="AO569">
            <v>1</v>
          </cell>
          <cell r="AP569">
            <v>57.947497095742435</v>
          </cell>
          <cell r="AQ569">
            <v>521.45218653473455</v>
          </cell>
          <cell r="AR569">
            <v>984.8597381360737</v>
          </cell>
          <cell r="AS569">
            <v>246.21493453401843</v>
          </cell>
          <cell r="AT569">
            <v>1231</v>
          </cell>
        </row>
        <row r="570">
          <cell r="B570" t="str">
            <v>A17.30.040</v>
          </cell>
          <cell r="C570" t="str">
            <v>Магнитофорез</v>
          </cell>
          <cell r="D570" t="str">
            <v>Врач-физиотерапевт</v>
          </cell>
          <cell r="E570" t="str">
            <v>Медицинская сестра по физиотерапии</v>
          </cell>
          <cell r="F570">
            <v>22078</v>
          </cell>
          <cell r="G570">
            <v>12884</v>
          </cell>
          <cell r="I570">
            <v>1932.6</v>
          </cell>
          <cell r="J570">
            <v>4415.6000000000004</v>
          </cell>
          <cell r="K570">
            <v>2576.8000000000002</v>
          </cell>
          <cell r="L570">
            <v>3311.7</v>
          </cell>
          <cell r="M570">
            <v>1932.6</v>
          </cell>
          <cell r="P570">
            <v>3311.7</v>
          </cell>
          <cell r="Q570">
            <v>1932.6</v>
          </cell>
          <cell r="R570">
            <v>11039</v>
          </cell>
          <cell r="S570">
            <v>8374.6</v>
          </cell>
          <cell r="T570">
            <v>99351</v>
          </cell>
          <cell r="U570">
            <v>63775.799999999996</v>
          </cell>
          <cell r="V570">
            <v>158.24</v>
          </cell>
          <cell r="W570">
            <v>147.94999999999999</v>
          </cell>
          <cell r="X570">
            <v>0.92300000000000004</v>
          </cell>
          <cell r="Y570">
            <v>1.1200000000000001</v>
          </cell>
          <cell r="Z570">
            <v>146.05552</v>
          </cell>
          <cell r="AA570">
            <v>165.70400000000001</v>
          </cell>
          <cell r="AB570">
            <v>0.17</v>
          </cell>
          <cell r="AC570">
            <v>0.5</v>
          </cell>
          <cell r="AD570">
            <v>115.63869684624039</v>
          </cell>
          <cell r="AE570">
            <v>192.43892724375993</v>
          </cell>
          <cell r="AF570">
            <v>34.922886447564601</v>
          </cell>
          <cell r="AG570">
            <v>58.116556027615495</v>
          </cell>
          <cell r="AH570">
            <v>150.561583293805</v>
          </cell>
          <cell r="AI570">
            <v>250.55548327137544</v>
          </cell>
          <cell r="AJ570">
            <v>401.11706656518044</v>
          </cell>
          <cell r="AK570">
            <v>4.3429879404162017</v>
          </cell>
          <cell r="AL570">
            <v>1</v>
          </cell>
          <cell r="AM570">
            <v>4.3429879404162017</v>
          </cell>
          <cell r="AN570">
            <v>57.947497095742435</v>
          </cell>
          <cell r="AO570">
            <v>1</v>
          </cell>
          <cell r="AP570">
            <v>57.947497095742435</v>
          </cell>
          <cell r="AQ570">
            <v>521.45218653473455</v>
          </cell>
          <cell r="AR570">
            <v>984.8597381360737</v>
          </cell>
          <cell r="AS570">
            <v>246.21493453401843</v>
          </cell>
          <cell r="AT570">
            <v>1231</v>
          </cell>
        </row>
        <row r="571">
          <cell r="B571" t="str">
            <v>A22.01.001</v>
          </cell>
          <cell r="C571" t="str">
            <v>Ультразвуковое лечение кожи</v>
          </cell>
          <cell r="D571" t="str">
            <v>Врач-физиотерапевт</v>
          </cell>
          <cell r="E571" t="str">
            <v>Медицинская сестра по физиотерапии</v>
          </cell>
          <cell r="F571">
            <v>22078</v>
          </cell>
          <cell r="G571">
            <v>12884</v>
          </cell>
          <cell r="I571">
            <v>1932.6</v>
          </cell>
          <cell r="J571">
            <v>4415.6000000000004</v>
          </cell>
          <cell r="K571">
            <v>2576.8000000000002</v>
          </cell>
          <cell r="L571">
            <v>3311.7</v>
          </cell>
          <cell r="M571">
            <v>1932.6</v>
          </cell>
          <cell r="P571">
            <v>3311.7</v>
          </cell>
          <cell r="Q571">
            <v>1932.6</v>
          </cell>
          <cell r="R571">
            <v>11039</v>
          </cell>
          <cell r="S571">
            <v>8374.6</v>
          </cell>
          <cell r="T571">
            <v>99351</v>
          </cell>
          <cell r="U571">
            <v>63775.799999999996</v>
          </cell>
          <cell r="V571">
            <v>158.24</v>
          </cell>
          <cell r="W571">
            <v>147.94999999999999</v>
          </cell>
          <cell r="X571">
            <v>0.92300000000000004</v>
          </cell>
          <cell r="Y571">
            <v>1.1200000000000001</v>
          </cell>
          <cell r="Z571">
            <v>146.05552</v>
          </cell>
          <cell r="AA571">
            <v>165.70400000000001</v>
          </cell>
          <cell r="AB571">
            <v>0.17</v>
          </cell>
          <cell r="AC571">
            <v>0.33</v>
          </cell>
          <cell r="AD571">
            <v>115.63869684624039</v>
          </cell>
          <cell r="AE571">
            <v>127.00969198088157</v>
          </cell>
          <cell r="AF571">
            <v>34.922886447564601</v>
          </cell>
          <cell r="AG571">
            <v>38.356926978226234</v>
          </cell>
          <cell r="AH571">
            <v>150.561583293805</v>
          </cell>
          <cell r="AI571">
            <v>165.3666189591078</v>
          </cell>
          <cell r="AJ571">
            <v>315.9282022529128</v>
          </cell>
          <cell r="AK571">
            <v>3.2410357764300013</v>
          </cell>
          <cell r="AL571">
            <v>1</v>
          </cell>
          <cell r="AM571">
            <v>3.2410357764300013</v>
          </cell>
          <cell r="AN571">
            <v>43.24440081771823</v>
          </cell>
          <cell r="AO571">
            <v>1</v>
          </cell>
          <cell r="AP571">
            <v>43.24440081771823</v>
          </cell>
          <cell r="AQ571">
            <v>410.70666292878667</v>
          </cell>
          <cell r="AR571">
            <v>773.12030177584779</v>
          </cell>
          <cell r="AS571">
            <v>193.28007544396195</v>
          </cell>
          <cell r="AT571">
            <v>966</v>
          </cell>
        </row>
        <row r="572">
          <cell r="B572" t="str">
            <v>A22.01.001.001</v>
          </cell>
          <cell r="C572" t="str">
            <v>Ультрафонофорез лекарственный кожи</v>
          </cell>
          <cell r="D572" t="str">
            <v>Врач-физиотерапевт</v>
          </cell>
          <cell r="E572" t="str">
            <v>Медицинская сестра по физиотерапии</v>
          </cell>
          <cell r="F572">
            <v>22078</v>
          </cell>
          <cell r="G572">
            <v>12884</v>
          </cell>
          <cell r="I572">
            <v>1932.6</v>
          </cell>
          <cell r="J572">
            <v>4415.6000000000004</v>
          </cell>
          <cell r="K572">
            <v>2576.8000000000002</v>
          </cell>
          <cell r="L572">
            <v>3311.7</v>
          </cell>
          <cell r="M572">
            <v>1932.6</v>
          </cell>
          <cell r="P572">
            <v>3311.7</v>
          </cell>
          <cell r="Q572">
            <v>1932.6</v>
          </cell>
          <cell r="R572">
            <v>11039</v>
          </cell>
          <cell r="S572">
            <v>8374.6</v>
          </cell>
          <cell r="T572">
            <v>99351</v>
          </cell>
          <cell r="U572">
            <v>63775.799999999996</v>
          </cell>
          <cell r="V572">
            <v>158.24</v>
          </cell>
          <cell r="W572">
            <v>147.94999999999999</v>
          </cell>
          <cell r="X572">
            <v>0.92300000000000004</v>
          </cell>
          <cell r="Y572">
            <v>1.1200000000000001</v>
          </cell>
          <cell r="Z572">
            <v>146.05552</v>
          </cell>
          <cell r="AA572">
            <v>165.70400000000001</v>
          </cell>
          <cell r="AB572">
            <v>0.17</v>
          </cell>
          <cell r="AC572">
            <v>0.5</v>
          </cell>
          <cell r="AD572">
            <v>115.63869684624039</v>
          </cell>
          <cell r="AE572">
            <v>192.43892724375993</v>
          </cell>
          <cell r="AF572">
            <v>34.922886447564601</v>
          </cell>
          <cell r="AG572">
            <v>58.116556027615495</v>
          </cell>
          <cell r="AH572">
            <v>150.561583293805</v>
          </cell>
          <cell r="AI572">
            <v>250.55548327137544</v>
          </cell>
          <cell r="AJ572">
            <v>401.11706656518044</v>
          </cell>
          <cell r="AK572">
            <v>4.3429879404162017</v>
          </cell>
          <cell r="AL572">
            <v>1</v>
          </cell>
          <cell r="AM572">
            <v>4.3429879404162017</v>
          </cell>
          <cell r="AN572">
            <v>57.947497095742435</v>
          </cell>
          <cell r="AO572">
            <v>1</v>
          </cell>
          <cell r="AP572">
            <v>57.947497095742435</v>
          </cell>
          <cell r="AQ572">
            <v>521.45218653473455</v>
          </cell>
          <cell r="AR572">
            <v>984.8597381360737</v>
          </cell>
          <cell r="AS572">
            <v>246.21493453401843</v>
          </cell>
          <cell r="AT572">
            <v>1231</v>
          </cell>
        </row>
        <row r="573">
          <cell r="B573" t="str">
            <v>A22.01.005</v>
          </cell>
          <cell r="C573" t="str">
            <v>Низкоинтенсивное лазерное облучение кожи</v>
          </cell>
          <cell r="D573" t="str">
            <v>Врач-физиотерапевт</v>
          </cell>
          <cell r="E573" t="str">
            <v>Медицинская сестра по физиотерапии</v>
          </cell>
          <cell r="F573">
            <v>22078</v>
          </cell>
          <cell r="G573">
            <v>12884</v>
          </cell>
          <cell r="I573">
            <v>1932.6</v>
          </cell>
          <cell r="J573">
            <v>4415.6000000000004</v>
          </cell>
          <cell r="K573">
            <v>2576.8000000000002</v>
          </cell>
          <cell r="L573">
            <v>3311.7</v>
          </cell>
          <cell r="M573">
            <v>1932.6</v>
          </cell>
          <cell r="P573">
            <v>3311.7</v>
          </cell>
          <cell r="Q573">
            <v>1932.6</v>
          </cell>
          <cell r="R573">
            <v>11039</v>
          </cell>
          <cell r="S573">
            <v>8374.6</v>
          </cell>
          <cell r="T573">
            <v>99351</v>
          </cell>
          <cell r="U573">
            <v>63775.799999999996</v>
          </cell>
          <cell r="V573">
            <v>158.24</v>
          </cell>
          <cell r="W573">
            <v>147.94999999999999</v>
          </cell>
          <cell r="X573">
            <v>0.92300000000000004</v>
          </cell>
          <cell r="Y573">
            <v>1.1200000000000001</v>
          </cell>
          <cell r="Z573">
            <v>146.05552</v>
          </cell>
          <cell r="AA573">
            <v>165.70400000000001</v>
          </cell>
          <cell r="AB573">
            <v>0.17</v>
          </cell>
          <cell r="AC573">
            <v>0.33</v>
          </cell>
          <cell r="AD573">
            <v>115.63869684624039</v>
          </cell>
          <cell r="AE573">
            <v>127.00969198088157</v>
          </cell>
          <cell r="AF573">
            <v>34.922886447564601</v>
          </cell>
          <cell r="AG573">
            <v>38.356926978226234</v>
          </cell>
          <cell r="AH573">
            <v>150.561583293805</v>
          </cell>
          <cell r="AI573">
            <v>165.3666189591078</v>
          </cell>
          <cell r="AJ573">
            <v>315.9282022529128</v>
          </cell>
          <cell r="AK573">
            <v>3.2410357764300013</v>
          </cell>
          <cell r="AL573">
            <v>1</v>
          </cell>
          <cell r="AM573">
            <v>3.2410357764300013</v>
          </cell>
          <cell r="AN573">
            <v>43.24440081771823</v>
          </cell>
          <cell r="AO573">
            <v>1</v>
          </cell>
          <cell r="AP573">
            <v>43.24440081771823</v>
          </cell>
          <cell r="AQ573">
            <v>410.70666292878667</v>
          </cell>
          <cell r="AR573">
            <v>773.12030177584779</v>
          </cell>
          <cell r="AS573">
            <v>193.28007544396195</v>
          </cell>
          <cell r="AT573">
            <v>966</v>
          </cell>
        </row>
        <row r="574">
          <cell r="B574" t="str">
            <v>A22.01.006</v>
          </cell>
          <cell r="C574" t="str">
            <v>Ультрафиолетовое облучение кожи</v>
          </cell>
          <cell r="D574" t="str">
            <v>Врач-физиотерапевт</v>
          </cell>
          <cell r="E574" t="str">
            <v>Медицинская сестра по физиотерапии</v>
          </cell>
          <cell r="F574">
            <v>22078</v>
          </cell>
          <cell r="G574">
            <v>12884</v>
          </cell>
          <cell r="I574">
            <v>1932.6</v>
          </cell>
          <cell r="J574">
            <v>4415.6000000000004</v>
          </cell>
          <cell r="K574">
            <v>2576.8000000000002</v>
          </cell>
          <cell r="L574">
            <v>3311.7</v>
          </cell>
          <cell r="M574">
            <v>1932.6</v>
          </cell>
          <cell r="P574">
            <v>3311.7</v>
          </cell>
          <cell r="Q574">
            <v>1932.6</v>
          </cell>
          <cell r="R574">
            <v>11039</v>
          </cell>
          <cell r="S574">
            <v>8374.6</v>
          </cell>
          <cell r="T574">
            <v>99351</v>
          </cell>
          <cell r="U574">
            <v>63775.799999999996</v>
          </cell>
          <cell r="V574">
            <v>158.24</v>
          </cell>
          <cell r="W574">
            <v>147.94999999999999</v>
          </cell>
          <cell r="X574">
            <v>0.92300000000000004</v>
          </cell>
          <cell r="Y574">
            <v>1.1200000000000001</v>
          </cell>
          <cell r="Z574">
            <v>146.05552</v>
          </cell>
          <cell r="AA574">
            <v>165.70400000000001</v>
          </cell>
          <cell r="AB574">
            <v>0.17</v>
          </cell>
          <cell r="AC574">
            <v>0.33</v>
          </cell>
          <cell r="AD574">
            <v>115.63869684624039</v>
          </cell>
          <cell r="AE574">
            <v>127.00969198088157</v>
          </cell>
          <cell r="AF574">
            <v>34.922886447564601</v>
          </cell>
          <cell r="AG574">
            <v>38.356926978226234</v>
          </cell>
          <cell r="AH574">
            <v>150.561583293805</v>
          </cell>
          <cell r="AI574">
            <v>165.3666189591078</v>
          </cell>
          <cell r="AJ574">
            <v>315.9282022529128</v>
          </cell>
          <cell r="AK574">
            <v>3.2410357764300013</v>
          </cell>
          <cell r="AL574">
            <v>1</v>
          </cell>
          <cell r="AM574">
            <v>3.2410357764300013</v>
          </cell>
          <cell r="AN574">
            <v>43.24440081771823</v>
          </cell>
          <cell r="AO574">
            <v>1</v>
          </cell>
          <cell r="AP574">
            <v>43.24440081771823</v>
          </cell>
          <cell r="AQ574">
            <v>410.70666292878667</v>
          </cell>
          <cell r="AR574">
            <v>773.12030177584779</v>
          </cell>
          <cell r="AS574">
            <v>193.28007544396195</v>
          </cell>
          <cell r="AT574">
            <v>966</v>
          </cell>
        </row>
        <row r="575">
          <cell r="B575" t="str">
            <v>A22.02.001</v>
          </cell>
          <cell r="C575" t="str">
            <v>Воздействие низкоинтенсивным лазерным излучением при заболеваниях мышц</v>
          </cell>
          <cell r="D575" t="str">
            <v>Врач-физиотерапевт</v>
          </cell>
          <cell r="E575" t="str">
            <v>Медицинская сестра по физиотерапии</v>
          </cell>
          <cell r="F575">
            <v>22078</v>
          </cell>
          <cell r="G575">
            <v>12884</v>
          </cell>
          <cell r="I575">
            <v>1932.6</v>
          </cell>
          <cell r="J575">
            <v>4415.6000000000004</v>
          </cell>
          <cell r="K575">
            <v>2576.8000000000002</v>
          </cell>
          <cell r="L575">
            <v>3311.7</v>
          </cell>
          <cell r="M575">
            <v>1932.6</v>
          </cell>
          <cell r="P575">
            <v>3311.7</v>
          </cell>
          <cell r="Q575">
            <v>1932.6</v>
          </cell>
          <cell r="R575">
            <v>11039</v>
          </cell>
          <cell r="S575">
            <v>8374.6</v>
          </cell>
          <cell r="T575">
            <v>99351</v>
          </cell>
          <cell r="U575">
            <v>63775.799999999996</v>
          </cell>
          <cell r="V575">
            <v>158.24</v>
          </cell>
          <cell r="W575">
            <v>147.94999999999999</v>
          </cell>
          <cell r="X575">
            <v>0.92300000000000004</v>
          </cell>
          <cell r="Y575">
            <v>1.1200000000000001</v>
          </cell>
          <cell r="Z575">
            <v>146.05552</v>
          </cell>
          <cell r="AA575">
            <v>165.70400000000001</v>
          </cell>
          <cell r="AB575">
            <v>0.17</v>
          </cell>
          <cell r="AC575">
            <v>0.5</v>
          </cell>
          <cell r="AD575">
            <v>115.63869684624039</v>
          </cell>
          <cell r="AE575">
            <v>192.43892724375993</v>
          </cell>
          <cell r="AF575">
            <v>34.922886447564601</v>
          </cell>
          <cell r="AG575">
            <v>58.116556027615495</v>
          </cell>
          <cell r="AH575">
            <v>150.561583293805</v>
          </cell>
          <cell r="AI575">
            <v>250.55548327137544</v>
          </cell>
          <cell r="AJ575">
            <v>401.11706656518044</v>
          </cell>
          <cell r="AK575">
            <v>4.3429879404162017</v>
          </cell>
          <cell r="AL575">
            <v>1</v>
          </cell>
          <cell r="AM575">
            <v>4.3429879404162017</v>
          </cell>
          <cell r="AN575">
            <v>57.947497095742435</v>
          </cell>
          <cell r="AO575">
            <v>1</v>
          </cell>
          <cell r="AP575">
            <v>57.947497095742435</v>
          </cell>
          <cell r="AQ575">
            <v>521.45218653473455</v>
          </cell>
          <cell r="AR575">
            <v>984.8597381360737</v>
          </cell>
          <cell r="AS575">
            <v>246.21493453401843</v>
          </cell>
          <cell r="AT575">
            <v>1231</v>
          </cell>
        </row>
        <row r="576">
          <cell r="B576" t="str">
            <v>A22.02.002</v>
          </cell>
          <cell r="C576" t="str">
            <v>Ультрафонофорез лекарственный при заболеваниях мышц</v>
          </cell>
          <cell r="D576" t="str">
            <v>Врач-физиотерапевт</v>
          </cell>
          <cell r="E576" t="str">
            <v>Медицинская сестра по физиотерапии</v>
          </cell>
          <cell r="F576">
            <v>22078</v>
          </cell>
          <cell r="G576">
            <v>12884</v>
          </cell>
          <cell r="I576">
            <v>1932.6</v>
          </cell>
          <cell r="J576">
            <v>4415.6000000000004</v>
          </cell>
          <cell r="K576">
            <v>2576.8000000000002</v>
          </cell>
          <cell r="L576">
            <v>3311.7</v>
          </cell>
          <cell r="M576">
            <v>1932.6</v>
          </cell>
          <cell r="P576">
            <v>3311.7</v>
          </cell>
          <cell r="Q576">
            <v>1932.6</v>
          </cell>
          <cell r="R576">
            <v>11039</v>
          </cell>
          <cell r="S576">
            <v>8374.6</v>
          </cell>
          <cell r="T576">
            <v>99351</v>
          </cell>
          <cell r="U576">
            <v>63775.799999999996</v>
          </cell>
          <cell r="V576">
            <v>158.24</v>
          </cell>
          <cell r="W576">
            <v>147.94999999999999</v>
          </cell>
          <cell r="X576">
            <v>0.92300000000000004</v>
          </cell>
          <cell r="Y576">
            <v>1.1200000000000001</v>
          </cell>
          <cell r="Z576">
            <v>146.05552</v>
          </cell>
          <cell r="AA576">
            <v>165.70400000000001</v>
          </cell>
          <cell r="AB576">
            <v>0.17</v>
          </cell>
          <cell r="AC576">
            <v>0.5</v>
          </cell>
          <cell r="AD576">
            <v>115.63869684624039</v>
          </cell>
          <cell r="AE576">
            <v>192.43892724375993</v>
          </cell>
          <cell r="AF576">
            <v>34.922886447564601</v>
          </cell>
          <cell r="AG576">
            <v>58.116556027615495</v>
          </cell>
          <cell r="AH576">
            <v>150.561583293805</v>
          </cell>
          <cell r="AI576">
            <v>250.55548327137544</v>
          </cell>
          <cell r="AJ576">
            <v>401.11706656518044</v>
          </cell>
          <cell r="AK576">
            <v>4.3429879404162017</v>
          </cell>
          <cell r="AL576">
            <v>1</v>
          </cell>
          <cell r="AM576">
            <v>4.3429879404162017</v>
          </cell>
          <cell r="AN576">
            <v>57.947497095742435</v>
          </cell>
          <cell r="AO576">
            <v>1</v>
          </cell>
          <cell r="AP576">
            <v>57.947497095742435</v>
          </cell>
          <cell r="AQ576">
            <v>521.45218653473455</v>
          </cell>
          <cell r="AR576">
            <v>984.8597381360737</v>
          </cell>
          <cell r="AS576">
            <v>246.21493453401843</v>
          </cell>
          <cell r="AT576">
            <v>1231</v>
          </cell>
        </row>
        <row r="577">
          <cell r="B577" t="str">
            <v>A22.04.002</v>
          </cell>
          <cell r="C577" t="str">
            <v>Воздействие ультразвуком при заболеваниях суставов</v>
          </cell>
          <cell r="D577" t="str">
            <v>Врач-физиотерапевт</v>
          </cell>
          <cell r="E577" t="str">
            <v>Медицинская сестра по физиотерапии</v>
          </cell>
          <cell r="F577">
            <v>22078</v>
          </cell>
          <cell r="G577">
            <v>12884</v>
          </cell>
          <cell r="I577">
            <v>1932.6</v>
          </cell>
          <cell r="J577">
            <v>4415.6000000000004</v>
          </cell>
          <cell r="K577">
            <v>2576.8000000000002</v>
          </cell>
          <cell r="L577">
            <v>3311.7</v>
          </cell>
          <cell r="M577">
            <v>1932.6</v>
          </cell>
          <cell r="P577">
            <v>3311.7</v>
          </cell>
          <cell r="Q577">
            <v>1932.6</v>
          </cell>
          <cell r="R577">
            <v>11039</v>
          </cell>
          <cell r="S577">
            <v>8374.6</v>
          </cell>
          <cell r="T577">
            <v>99351</v>
          </cell>
          <cell r="U577">
            <v>63775.799999999996</v>
          </cell>
          <cell r="V577">
            <v>158.24</v>
          </cell>
          <cell r="W577">
            <v>147.94999999999999</v>
          </cell>
          <cell r="X577">
            <v>0.92300000000000004</v>
          </cell>
          <cell r="Y577">
            <v>1.1200000000000001</v>
          </cell>
          <cell r="Z577">
            <v>146.05552</v>
          </cell>
          <cell r="AA577">
            <v>165.70400000000001</v>
          </cell>
          <cell r="AB577">
            <v>0.17</v>
          </cell>
          <cell r="AC577">
            <v>0.5</v>
          </cell>
          <cell r="AD577">
            <v>115.63869684624039</v>
          </cell>
          <cell r="AE577">
            <v>192.43892724375993</v>
          </cell>
          <cell r="AF577">
            <v>34.922886447564601</v>
          </cell>
          <cell r="AG577">
            <v>58.116556027615495</v>
          </cell>
          <cell r="AH577">
            <v>150.561583293805</v>
          </cell>
          <cell r="AI577">
            <v>250.55548327137544</v>
          </cell>
          <cell r="AJ577">
            <v>401.11706656518044</v>
          </cell>
          <cell r="AK577">
            <v>4.3429879404162017</v>
          </cell>
          <cell r="AL577">
            <v>1</v>
          </cell>
          <cell r="AM577">
            <v>4.3429879404162017</v>
          </cell>
          <cell r="AN577">
            <v>57.947497095742435</v>
          </cell>
          <cell r="AO577">
            <v>1</v>
          </cell>
          <cell r="AP577">
            <v>57.947497095742435</v>
          </cell>
          <cell r="AQ577">
            <v>521.45218653473455</v>
          </cell>
          <cell r="AR577">
            <v>984.8597381360737</v>
          </cell>
          <cell r="AS577">
            <v>246.21493453401843</v>
          </cell>
          <cell r="AT577">
            <v>1231</v>
          </cell>
        </row>
        <row r="578">
          <cell r="B578" t="str">
            <v>A22.04.002.001</v>
          </cell>
          <cell r="C578" t="str">
            <v>Ультрафонофорез лекарственный при заболеваниях суставов</v>
          </cell>
          <cell r="D578" t="str">
            <v>Врач-физиотерапевт</v>
          </cell>
          <cell r="E578" t="str">
            <v>Медицинская сестра по физиотерапии</v>
          </cell>
          <cell r="F578">
            <v>22078</v>
          </cell>
          <cell r="G578">
            <v>12884</v>
          </cell>
          <cell r="I578">
            <v>1932.6</v>
          </cell>
          <cell r="J578">
            <v>4415.6000000000004</v>
          </cell>
          <cell r="K578">
            <v>2576.8000000000002</v>
          </cell>
          <cell r="L578">
            <v>3311.7</v>
          </cell>
          <cell r="M578">
            <v>1932.6</v>
          </cell>
          <cell r="P578">
            <v>3311.7</v>
          </cell>
          <cell r="Q578">
            <v>1932.6</v>
          </cell>
          <cell r="R578">
            <v>11039</v>
          </cell>
          <cell r="S578">
            <v>8374.6</v>
          </cell>
          <cell r="T578">
            <v>99351</v>
          </cell>
          <cell r="U578">
            <v>63775.799999999996</v>
          </cell>
          <cell r="V578">
            <v>158.24</v>
          </cell>
          <cell r="W578">
            <v>147.94999999999999</v>
          </cell>
          <cell r="X578">
            <v>0.92300000000000004</v>
          </cell>
          <cell r="Y578">
            <v>1.1200000000000001</v>
          </cell>
          <cell r="Z578">
            <v>146.05552</v>
          </cell>
          <cell r="AA578">
            <v>165.70400000000001</v>
          </cell>
          <cell r="AB578">
            <v>0.17</v>
          </cell>
          <cell r="AC578">
            <v>0.5</v>
          </cell>
          <cell r="AD578">
            <v>115.63869684624039</v>
          </cell>
          <cell r="AE578">
            <v>192.43892724375993</v>
          </cell>
          <cell r="AF578">
            <v>34.922886447564601</v>
          </cell>
          <cell r="AG578">
            <v>58.116556027615495</v>
          </cell>
          <cell r="AH578">
            <v>150.561583293805</v>
          </cell>
          <cell r="AI578">
            <v>250.55548327137544</v>
          </cell>
          <cell r="AJ578">
            <v>401.11706656518044</v>
          </cell>
          <cell r="AK578">
            <v>4.3429879404162017</v>
          </cell>
          <cell r="AL578">
            <v>1</v>
          </cell>
          <cell r="AM578">
            <v>4.3429879404162017</v>
          </cell>
          <cell r="AN578">
            <v>57.947497095742435</v>
          </cell>
          <cell r="AO578">
            <v>1</v>
          </cell>
          <cell r="AP578">
            <v>57.947497095742435</v>
          </cell>
          <cell r="AQ578">
            <v>521.45218653473455</v>
          </cell>
          <cell r="AR578">
            <v>984.8597381360737</v>
          </cell>
          <cell r="AS578">
            <v>246.21493453401843</v>
          </cell>
          <cell r="AT578">
            <v>1231</v>
          </cell>
        </row>
        <row r="579">
          <cell r="B579" t="str">
            <v>A22.04.003</v>
          </cell>
          <cell r="C579" t="str">
            <v>Воздействие низкоинтенсивным лазерным излучением при заболеваниях суставов</v>
          </cell>
          <cell r="D579" t="str">
            <v>Врач-физиотерапевт</v>
          </cell>
          <cell r="E579" t="str">
            <v>Медицинская сестра по физиотерапии</v>
          </cell>
          <cell r="F579">
            <v>22078</v>
          </cell>
          <cell r="G579">
            <v>12884</v>
          </cell>
          <cell r="I579">
            <v>1932.6</v>
          </cell>
          <cell r="J579">
            <v>4415.6000000000004</v>
          </cell>
          <cell r="K579">
            <v>2576.8000000000002</v>
          </cell>
          <cell r="L579">
            <v>3311.7</v>
          </cell>
          <cell r="M579">
            <v>1932.6</v>
          </cell>
          <cell r="P579">
            <v>3311.7</v>
          </cell>
          <cell r="Q579">
            <v>1932.6</v>
          </cell>
          <cell r="R579">
            <v>11039</v>
          </cell>
          <cell r="S579">
            <v>8374.6</v>
          </cell>
          <cell r="T579">
            <v>99351</v>
          </cell>
          <cell r="U579">
            <v>63775.799999999996</v>
          </cell>
          <cell r="V579">
            <v>158.24</v>
          </cell>
          <cell r="W579">
            <v>147.94999999999999</v>
          </cell>
          <cell r="X579">
            <v>0.92300000000000004</v>
          </cell>
          <cell r="Y579">
            <v>1.1200000000000001</v>
          </cell>
          <cell r="Z579">
            <v>146.05552</v>
          </cell>
          <cell r="AA579">
            <v>165.70400000000001</v>
          </cell>
          <cell r="AB579">
            <v>0.17</v>
          </cell>
          <cell r="AC579">
            <v>0.5</v>
          </cell>
          <cell r="AD579">
            <v>115.63869684624039</v>
          </cell>
          <cell r="AE579">
            <v>192.43892724375993</v>
          </cell>
          <cell r="AF579">
            <v>34.922886447564601</v>
          </cell>
          <cell r="AG579">
            <v>58.116556027615495</v>
          </cell>
          <cell r="AH579">
            <v>150.561583293805</v>
          </cell>
          <cell r="AI579">
            <v>250.55548327137544</v>
          </cell>
          <cell r="AJ579">
            <v>401.11706656518044</v>
          </cell>
          <cell r="AK579">
            <v>4.3429879404162017</v>
          </cell>
          <cell r="AL579">
            <v>1</v>
          </cell>
          <cell r="AM579">
            <v>4.3429879404162017</v>
          </cell>
          <cell r="AN579">
            <v>57.947497095742435</v>
          </cell>
          <cell r="AO579">
            <v>1</v>
          </cell>
          <cell r="AP579">
            <v>57.947497095742435</v>
          </cell>
          <cell r="AQ579">
            <v>521.45218653473455</v>
          </cell>
          <cell r="AR579">
            <v>984.8597381360737</v>
          </cell>
          <cell r="AS579">
            <v>246.21493453401843</v>
          </cell>
          <cell r="AT579">
            <v>1231</v>
          </cell>
        </row>
        <row r="580">
          <cell r="B580" t="str">
            <v>A22.04.004</v>
          </cell>
          <cell r="C580" t="str">
            <v>Ультрафиолетовое облучение при заболеваниях суставов</v>
          </cell>
          <cell r="D580" t="str">
            <v>Врач-физиотерапевт</v>
          </cell>
          <cell r="E580" t="str">
            <v>Медицинская сестра по физиотерапии</v>
          </cell>
          <cell r="F580">
            <v>22078</v>
          </cell>
          <cell r="G580">
            <v>12884</v>
          </cell>
          <cell r="I580">
            <v>1932.6</v>
          </cell>
          <cell r="J580">
            <v>4415.6000000000004</v>
          </cell>
          <cell r="K580">
            <v>2576.8000000000002</v>
          </cell>
          <cell r="L580">
            <v>3311.7</v>
          </cell>
          <cell r="M580">
            <v>1932.6</v>
          </cell>
          <cell r="P580">
            <v>3311.7</v>
          </cell>
          <cell r="Q580">
            <v>1932.6</v>
          </cell>
          <cell r="R580">
            <v>11039</v>
          </cell>
          <cell r="S580">
            <v>8374.6</v>
          </cell>
          <cell r="T580">
            <v>99351</v>
          </cell>
          <cell r="U580">
            <v>63775.799999999996</v>
          </cell>
          <cell r="V580">
            <v>158.24</v>
          </cell>
          <cell r="W580">
            <v>147.94999999999999</v>
          </cell>
          <cell r="X580">
            <v>0.92300000000000004</v>
          </cell>
          <cell r="Y580">
            <v>1.1200000000000001</v>
          </cell>
          <cell r="Z580">
            <v>146.05552</v>
          </cell>
          <cell r="AA580">
            <v>165.70400000000001</v>
          </cell>
          <cell r="AB580">
            <v>0.17</v>
          </cell>
          <cell r="AC580">
            <v>0.5</v>
          </cell>
          <cell r="AD580">
            <v>115.63869684624039</v>
          </cell>
          <cell r="AE580">
            <v>192.43892724375993</v>
          </cell>
          <cell r="AF580">
            <v>34.922886447564601</v>
          </cell>
          <cell r="AG580">
            <v>58.116556027615495</v>
          </cell>
          <cell r="AH580">
            <v>150.561583293805</v>
          </cell>
          <cell r="AI580">
            <v>250.55548327137544</v>
          </cell>
          <cell r="AJ580">
            <v>401.11706656518044</v>
          </cell>
          <cell r="AK580">
            <v>4.3429879404162017</v>
          </cell>
          <cell r="AL580">
            <v>1</v>
          </cell>
          <cell r="AM580">
            <v>4.3429879404162017</v>
          </cell>
          <cell r="AN580">
            <v>57.947497095742435</v>
          </cell>
          <cell r="AO580">
            <v>1</v>
          </cell>
          <cell r="AP580">
            <v>57.947497095742435</v>
          </cell>
          <cell r="AQ580">
            <v>521.45218653473455</v>
          </cell>
          <cell r="AR580">
            <v>984.8597381360737</v>
          </cell>
          <cell r="AS580">
            <v>246.21493453401843</v>
          </cell>
          <cell r="AT580">
            <v>1231</v>
          </cell>
        </row>
        <row r="581">
          <cell r="B581" t="str">
            <v>A22.05.001</v>
          </cell>
          <cell r="C581" t="str">
            <v>Воздействие низкоинтенсивным лазерным излучением при заболеваниях органов кроветворения и крови</v>
          </cell>
          <cell r="D581" t="str">
            <v>Врач-физиотерапевт</v>
          </cell>
          <cell r="E581" t="str">
            <v>Медицинская сестра по физиотерапии</v>
          </cell>
          <cell r="F581">
            <v>22078</v>
          </cell>
          <cell r="G581">
            <v>12884</v>
          </cell>
          <cell r="I581">
            <v>1932.6</v>
          </cell>
          <cell r="J581">
            <v>4415.6000000000004</v>
          </cell>
          <cell r="K581">
            <v>2576.8000000000002</v>
          </cell>
          <cell r="L581">
            <v>3311.7</v>
          </cell>
          <cell r="M581">
            <v>1932.6</v>
          </cell>
          <cell r="P581">
            <v>3311.7</v>
          </cell>
          <cell r="Q581">
            <v>1932.6</v>
          </cell>
          <cell r="R581">
            <v>11039</v>
          </cell>
          <cell r="S581">
            <v>8374.6</v>
          </cell>
          <cell r="T581">
            <v>99351</v>
          </cell>
          <cell r="U581">
            <v>63775.799999999996</v>
          </cell>
          <cell r="V581">
            <v>158.24</v>
          </cell>
          <cell r="W581">
            <v>147.94999999999999</v>
          </cell>
          <cell r="X581">
            <v>0.92300000000000004</v>
          </cell>
          <cell r="Y581">
            <v>1.1200000000000001</v>
          </cell>
          <cell r="Z581">
            <v>146.05552</v>
          </cell>
          <cell r="AA581">
            <v>165.70400000000001</v>
          </cell>
          <cell r="AB581">
            <v>0.17</v>
          </cell>
          <cell r="AC581">
            <v>0.5</v>
          </cell>
          <cell r="AD581">
            <v>115.63869684624039</v>
          </cell>
          <cell r="AE581">
            <v>192.43892724375993</v>
          </cell>
          <cell r="AF581">
            <v>34.922886447564601</v>
          </cell>
          <cell r="AG581">
            <v>58.116556027615495</v>
          </cell>
          <cell r="AH581">
            <v>150.561583293805</v>
          </cell>
          <cell r="AI581">
            <v>250.55548327137544</v>
          </cell>
          <cell r="AJ581">
            <v>401.11706656518044</v>
          </cell>
          <cell r="AK581">
            <v>4.3429879404162017</v>
          </cell>
          <cell r="AL581">
            <v>1</v>
          </cell>
          <cell r="AM581">
            <v>4.3429879404162017</v>
          </cell>
          <cell r="AN581">
            <v>57.947497095742435</v>
          </cell>
          <cell r="AO581">
            <v>1</v>
          </cell>
          <cell r="AP581">
            <v>57.947497095742435</v>
          </cell>
          <cell r="AQ581">
            <v>521.45218653473455</v>
          </cell>
          <cell r="AR581">
            <v>984.8597381360737</v>
          </cell>
          <cell r="AS581">
            <v>246.21493453401843</v>
          </cell>
          <cell r="AT581">
            <v>1231</v>
          </cell>
        </row>
        <row r="582">
          <cell r="B582" t="str">
            <v>A22.07.003</v>
          </cell>
          <cell r="C582" t="str">
            <v>Лазерная физиотерапия челюстно-лицевой области</v>
          </cell>
          <cell r="D582" t="str">
            <v>Врач-физиотерапевт</v>
          </cell>
          <cell r="E582" t="str">
            <v>Медицинская сестра по физиотерапии</v>
          </cell>
          <cell r="F582">
            <v>22078</v>
          </cell>
          <cell r="G582">
            <v>12884</v>
          </cell>
          <cell r="I582">
            <v>1932.6</v>
          </cell>
          <cell r="J582">
            <v>4415.6000000000004</v>
          </cell>
          <cell r="K582">
            <v>2576.8000000000002</v>
          </cell>
          <cell r="L582">
            <v>3311.7</v>
          </cell>
          <cell r="M582">
            <v>1932.6</v>
          </cell>
          <cell r="P582">
            <v>3311.7</v>
          </cell>
          <cell r="Q582">
            <v>1932.6</v>
          </cell>
          <cell r="R582">
            <v>11039</v>
          </cell>
          <cell r="S582">
            <v>8374.6</v>
          </cell>
          <cell r="T582">
            <v>99351</v>
          </cell>
          <cell r="U582">
            <v>63775.799999999996</v>
          </cell>
          <cell r="V582">
            <v>158.24</v>
          </cell>
          <cell r="W582">
            <v>147.94999999999999</v>
          </cell>
          <cell r="X582">
            <v>0.92300000000000004</v>
          </cell>
          <cell r="Y582">
            <v>1.1200000000000001</v>
          </cell>
          <cell r="Z582">
            <v>146.05552</v>
          </cell>
          <cell r="AA582">
            <v>165.70400000000001</v>
          </cell>
          <cell r="AB582">
            <v>0.5</v>
          </cell>
          <cell r="AC582">
            <v>0.25</v>
          </cell>
          <cell r="AD582">
            <v>340.11381425364817</v>
          </cell>
          <cell r="AE582">
            <v>96.219463621879967</v>
          </cell>
          <cell r="AF582">
            <v>102.71437190460175</v>
          </cell>
          <cell r="AG582">
            <v>29.058278013807747</v>
          </cell>
          <cell r="AH582">
            <v>442.82818615824993</v>
          </cell>
          <cell r="AI582">
            <v>125.27774163568772</v>
          </cell>
          <cell r="AJ582">
            <v>568.10592779393767</v>
          </cell>
          <cell r="AK582">
            <v>4.8615536646450019</v>
          </cell>
          <cell r="AL582">
            <v>1</v>
          </cell>
          <cell r="AM582">
            <v>4.8615536646450019</v>
          </cell>
          <cell r="AN582">
            <v>64.866601226577345</v>
          </cell>
          <cell r="AO582">
            <v>1</v>
          </cell>
          <cell r="AP582">
            <v>64.866601226577345</v>
          </cell>
          <cell r="AQ582">
            <v>738.53770613211896</v>
          </cell>
          <cell r="AR582">
            <v>1376.3717888172791</v>
          </cell>
          <cell r="AS582">
            <v>344.09294720431978</v>
          </cell>
          <cell r="AT582">
            <v>1720</v>
          </cell>
        </row>
        <row r="583">
          <cell r="B583" t="str">
            <v>A22.07.005</v>
          </cell>
          <cell r="C583" t="str">
            <v>Ультрафиолетовое облучение ротоглотки</v>
          </cell>
          <cell r="D583" t="str">
            <v>Врач-физиотерапевт</v>
          </cell>
          <cell r="E583" t="str">
            <v>Медицинская сестра по физиотерапии</v>
          </cell>
          <cell r="F583">
            <v>22078</v>
          </cell>
          <cell r="G583">
            <v>12884</v>
          </cell>
          <cell r="I583">
            <v>1932.6</v>
          </cell>
          <cell r="J583">
            <v>4415.6000000000004</v>
          </cell>
          <cell r="K583">
            <v>2576.8000000000002</v>
          </cell>
          <cell r="L583">
            <v>3311.7</v>
          </cell>
          <cell r="M583">
            <v>1932.6</v>
          </cell>
          <cell r="P583">
            <v>3311.7</v>
          </cell>
          <cell r="Q583">
            <v>1932.6</v>
          </cell>
          <cell r="R583">
            <v>11039</v>
          </cell>
          <cell r="S583">
            <v>8374.6</v>
          </cell>
          <cell r="T583">
            <v>99351</v>
          </cell>
          <cell r="U583">
            <v>63775.799999999996</v>
          </cell>
          <cell r="V583">
            <v>158.24</v>
          </cell>
          <cell r="W583">
            <v>147.94999999999999</v>
          </cell>
          <cell r="X583">
            <v>0.92300000000000004</v>
          </cell>
          <cell r="Y583">
            <v>1.1200000000000001</v>
          </cell>
          <cell r="Z583">
            <v>146.05552</v>
          </cell>
          <cell r="AA583">
            <v>165.70400000000001</v>
          </cell>
          <cell r="AB583">
            <v>0.17</v>
          </cell>
          <cell r="AC583">
            <v>0.33</v>
          </cell>
          <cell r="AD583">
            <v>115.63869684624039</v>
          </cell>
          <cell r="AE583">
            <v>127.00969198088157</v>
          </cell>
          <cell r="AF583">
            <v>34.922886447564601</v>
          </cell>
          <cell r="AG583">
            <v>38.356926978226234</v>
          </cell>
          <cell r="AH583">
            <v>150.561583293805</v>
          </cell>
          <cell r="AI583">
            <v>165.3666189591078</v>
          </cell>
          <cell r="AJ583">
            <v>315.9282022529128</v>
          </cell>
          <cell r="AK583">
            <v>3.2410357764300013</v>
          </cell>
          <cell r="AL583">
            <v>1</v>
          </cell>
          <cell r="AM583">
            <v>3.2410357764300013</v>
          </cell>
          <cell r="AN583">
            <v>43.24440081771823</v>
          </cell>
          <cell r="AO583">
            <v>1</v>
          </cell>
          <cell r="AP583">
            <v>43.24440081771823</v>
          </cell>
          <cell r="AQ583">
            <v>410.70666292878667</v>
          </cell>
          <cell r="AR583">
            <v>773.12030177584779</v>
          </cell>
          <cell r="AS583">
            <v>193.28007544396195</v>
          </cell>
          <cell r="AT583">
            <v>966</v>
          </cell>
        </row>
        <row r="584">
          <cell r="B584" t="str">
            <v>A22.07.008</v>
          </cell>
          <cell r="C584" t="str">
            <v>Воздействие лазерным низкоинтенсивным излучением на область десен</v>
          </cell>
          <cell r="D584" t="str">
            <v>Врач-физиотерапевт</v>
          </cell>
          <cell r="E584" t="str">
            <v>Медицинская сестра по физиотерапии</v>
          </cell>
          <cell r="F584">
            <v>22078</v>
          </cell>
          <cell r="G584">
            <v>12884</v>
          </cell>
          <cell r="I584">
            <v>1932.6</v>
          </cell>
          <cell r="J584">
            <v>4415.6000000000004</v>
          </cell>
          <cell r="K584">
            <v>2576.8000000000002</v>
          </cell>
          <cell r="L584">
            <v>3311.7</v>
          </cell>
          <cell r="M584">
            <v>1932.6</v>
          </cell>
          <cell r="P584">
            <v>3311.7</v>
          </cell>
          <cell r="Q584">
            <v>1932.6</v>
          </cell>
          <cell r="R584">
            <v>11039</v>
          </cell>
          <cell r="S584">
            <v>8374.6</v>
          </cell>
          <cell r="T584">
            <v>99351</v>
          </cell>
          <cell r="U584">
            <v>63775.799999999996</v>
          </cell>
          <cell r="V584">
            <v>158.24</v>
          </cell>
          <cell r="W584">
            <v>147.94999999999999</v>
          </cell>
          <cell r="X584">
            <v>0.92300000000000004</v>
          </cell>
          <cell r="Y584">
            <v>1.1200000000000001</v>
          </cell>
          <cell r="Z584">
            <v>146.05552</v>
          </cell>
          <cell r="AA584">
            <v>165.70400000000001</v>
          </cell>
          <cell r="AB584">
            <v>0.17</v>
          </cell>
          <cell r="AC584">
            <v>0.5</v>
          </cell>
          <cell r="AD584">
            <v>115.63869684624039</v>
          </cell>
          <cell r="AE584">
            <v>192.43892724375993</v>
          </cell>
          <cell r="AF584">
            <v>34.922886447564601</v>
          </cell>
          <cell r="AG584">
            <v>58.116556027615495</v>
          </cell>
          <cell r="AH584">
            <v>150.561583293805</v>
          </cell>
          <cell r="AI584">
            <v>250.55548327137544</v>
          </cell>
          <cell r="AJ584">
            <v>401.11706656518044</v>
          </cell>
          <cell r="AK584">
            <v>4.3429879404162017</v>
          </cell>
          <cell r="AL584">
            <v>1</v>
          </cell>
          <cell r="AM584">
            <v>4.3429879404162017</v>
          </cell>
          <cell r="AN584">
            <v>57.947497095742435</v>
          </cell>
          <cell r="AO584">
            <v>1</v>
          </cell>
          <cell r="AP584">
            <v>57.947497095742435</v>
          </cell>
          <cell r="AQ584">
            <v>521.45218653473455</v>
          </cell>
          <cell r="AR584">
            <v>984.8597381360737</v>
          </cell>
          <cell r="AS584">
            <v>246.21493453401843</v>
          </cell>
          <cell r="AT584">
            <v>1231</v>
          </cell>
        </row>
        <row r="585">
          <cell r="B585" t="str">
            <v>A22.08.002</v>
          </cell>
          <cell r="C585" t="str">
            <v>Воздействие ультразвуком при заболеваниях верхних дыхательных путей</v>
          </cell>
          <cell r="D585" t="str">
            <v>Врач-физиотерапевт</v>
          </cell>
          <cell r="E585" t="str">
            <v>Медицинская сестра по физиотерапии</v>
          </cell>
          <cell r="F585">
            <v>22078</v>
          </cell>
          <cell r="G585">
            <v>12884</v>
          </cell>
          <cell r="I585">
            <v>1932.6</v>
          </cell>
          <cell r="J585">
            <v>4415.6000000000004</v>
          </cell>
          <cell r="K585">
            <v>2576.8000000000002</v>
          </cell>
          <cell r="L585">
            <v>3311.7</v>
          </cell>
          <cell r="M585">
            <v>1932.6</v>
          </cell>
          <cell r="P585">
            <v>3311.7</v>
          </cell>
          <cell r="Q585">
            <v>1932.6</v>
          </cell>
          <cell r="R585">
            <v>11039</v>
          </cell>
          <cell r="S585">
            <v>8374.6</v>
          </cell>
          <cell r="T585">
            <v>99351</v>
          </cell>
          <cell r="U585">
            <v>63775.799999999996</v>
          </cell>
          <cell r="V585">
            <v>158.24</v>
          </cell>
          <cell r="W585">
            <v>147.94999999999999</v>
          </cell>
          <cell r="X585">
            <v>0.92300000000000004</v>
          </cell>
          <cell r="Y585">
            <v>1.1200000000000001</v>
          </cell>
          <cell r="Z585">
            <v>146.05552</v>
          </cell>
          <cell r="AA585">
            <v>165.70400000000001</v>
          </cell>
          <cell r="AB585">
            <v>0.17</v>
          </cell>
          <cell r="AC585">
            <v>0.5</v>
          </cell>
          <cell r="AD585">
            <v>115.63869684624039</v>
          </cell>
          <cell r="AE585">
            <v>192.43892724375993</v>
          </cell>
          <cell r="AF585">
            <v>34.922886447564601</v>
          </cell>
          <cell r="AG585">
            <v>58.116556027615495</v>
          </cell>
          <cell r="AH585">
            <v>150.561583293805</v>
          </cell>
          <cell r="AI585">
            <v>250.55548327137544</v>
          </cell>
          <cell r="AJ585">
            <v>401.11706656518044</v>
          </cell>
          <cell r="AK585">
            <v>4.3429879404162017</v>
          </cell>
          <cell r="AL585">
            <v>1</v>
          </cell>
          <cell r="AM585">
            <v>4.3429879404162017</v>
          </cell>
          <cell r="AN585">
            <v>57.947497095742435</v>
          </cell>
          <cell r="AO585">
            <v>1</v>
          </cell>
          <cell r="AP585">
            <v>57.947497095742435</v>
          </cell>
          <cell r="AQ585">
            <v>521.45218653473455</v>
          </cell>
          <cell r="AR585">
            <v>984.8597381360737</v>
          </cell>
          <cell r="AS585">
            <v>246.21493453401843</v>
          </cell>
          <cell r="AT585">
            <v>1231</v>
          </cell>
        </row>
        <row r="586">
          <cell r="B586" t="str">
            <v>A22.08.003</v>
          </cell>
          <cell r="C586" t="str">
            <v>Воздействие лазерным низкоинтенсивным излучением на область зева</v>
          </cell>
          <cell r="D586" t="str">
            <v>Врач-физиотерапевт</v>
          </cell>
          <cell r="E586" t="str">
            <v>Медицинская сестра по физиотерапии</v>
          </cell>
          <cell r="F586">
            <v>22078</v>
          </cell>
          <cell r="G586">
            <v>12884</v>
          </cell>
          <cell r="I586">
            <v>1932.6</v>
          </cell>
          <cell r="J586">
            <v>4415.6000000000004</v>
          </cell>
          <cell r="K586">
            <v>2576.8000000000002</v>
          </cell>
          <cell r="L586">
            <v>3311.7</v>
          </cell>
          <cell r="M586">
            <v>1932.6</v>
          </cell>
          <cell r="P586">
            <v>3311.7</v>
          </cell>
          <cell r="Q586">
            <v>1932.6</v>
          </cell>
          <cell r="R586">
            <v>11039</v>
          </cell>
          <cell r="S586">
            <v>8374.6</v>
          </cell>
          <cell r="T586">
            <v>99351</v>
          </cell>
          <cell r="U586">
            <v>63775.799999999996</v>
          </cell>
          <cell r="V586">
            <v>158.24</v>
          </cell>
          <cell r="W586">
            <v>147.94999999999999</v>
          </cell>
          <cell r="X586">
            <v>0.92300000000000004</v>
          </cell>
          <cell r="Y586">
            <v>1.1200000000000001</v>
          </cell>
          <cell r="Z586">
            <v>146.05552</v>
          </cell>
          <cell r="AA586">
            <v>165.70400000000001</v>
          </cell>
          <cell r="AB586">
            <v>0.17</v>
          </cell>
          <cell r="AC586">
            <v>0.5</v>
          </cell>
          <cell r="AD586">
            <v>115.63869684624039</v>
          </cell>
          <cell r="AE586">
            <v>192.43892724375993</v>
          </cell>
          <cell r="AF586">
            <v>34.922886447564601</v>
          </cell>
          <cell r="AG586">
            <v>58.116556027615495</v>
          </cell>
          <cell r="AH586">
            <v>150.561583293805</v>
          </cell>
          <cell r="AI586">
            <v>250.55548327137544</v>
          </cell>
          <cell r="AJ586">
            <v>401.11706656518044</v>
          </cell>
          <cell r="AK586">
            <v>4.3429879404162017</v>
          </cell>
          <cell r="AL586">
            <v>1</v>
          </cell>
          <cell r="AM586">
            <v>4.3429879404162017</v>
          </cell>
          <cell r="AN586">
            <v>57.947497095742435</v>
          </cell>
          <cell r="AO586">
            <v>1</v>
          </cell>
          <cell r="AP586">
            <v>57.947497095742435</v>
          </cell>
          <cell r="AQ586">
            <v>521.45218653473455</v>
          </cell>
          <cell r="AR586">
            <v>984.8597381360737</v>
          </cell>
          <cell r="AS586">
            <v>246.21493453401843</v>
          </cell>
          <cell r="AT586">
            <v>1231</v>
          </cell>
        </row>
        <row r="587">
          <cell r="B587" t="str">
            <v>A22.08.004</v>
          </cell>
          <cell r="C587" t="str">
            <v>Воздействие лазерным низкоинтенсивным излучением эндоназально</v>
          </cell>
          <cell r="D587" t="str">
            <v>Врач-физиотерапевт</v>
          </cell>
          <cell r="E587" t="str">
            <v>Медицинская сестра по физиотерапии</v>
          </cell>
          <cell r="F587">
            <v>22078</v>
          </cell>
          <cell r="G587">
            <v>12884</v>
          </cell>
          <cell r="I587">
            <v>1932.6</v>
          </cell>
          <cell r="J587">
            <v>4415.6000000000004</v>
          </cell>
          <cell r="K587">
            <v>2576.8000000000002</v>
          </cell>
          <cell r="L587">
            <v>3311.7</v>
          </cell>
          <cell r="M587">
            <v>1932.6</v>
          </cell>
          <cell r="P587">
            <v>3311.7</v>
          </cell>
          <cell r="Q587">
            <v>1932.6</v>
          </cell>
          <cell r="R587">
            <v>11039</v>
          </cell>
          <cell r="S587">
            <v>8374.6</v>
          </cell>
          <cell r="T587">
            <v>99351</v>
          </cell>
          <cell r="U587">
            <v>63775.799999999996</v>
          </cell>
          <cell r="V587">
            <v>158.24</v>
          </cell>
          <cell r="W587">
            <v>147.94999999999999</v>
          </cell>
          <cell r="X587">
            <v>0.92300000000000004</v>
          </cell>
          <cell r="Y587">
            <v>1.1200000000000001</v>
          </cell>
          <cell r="Z587">
            <v>146.05552</v>
          </cell>
          <cell r="AA587">
            <v>165.70400000000001</v>
          </cell>
          <cell r="AB587">
            <v>0.17</v>
          </cell>
          <cell r="AC587">
            <v>0.5</v>
          </cell>
          <cell r="AD587">
            <v>115.63869684624039</v>
          </cell>
          <cell r="AE587">
            <v>192.43892724375993</v>
          </cell>
          <cell r="AF587">
            <v>34.922886447564601</v>
          </cell>
          <cell r="AG587">
            <v>58.116556027615495</v>
          </cell>
          <cell r="AH587">
            <v>150.561583293805</v>
          </cell>
          <cell r="AI587">
            <v>250.55548327137544</v>
          </cell>
          <cell r="AJ587">
            <v>401.11706656518044</v>
          </cell>
          <cell r="AK587">
            <v>4.3429879404162017</v>
          </cell>
          <cell r="AL587">
            <v>1</v>
          </cell>
          <cell r="AM587">
            <v>4.3429879404162017</v>
          </cell>
          <cell r="AN587">
            <v>57.947497095742435</v>
          </cell>
          <cell r="AO587">
            <v>1</v>
          </cell>
          <cell r="AP587">
            <v>57.947497095742435</v>
          </cell>
          <cell r="AQ587">
            <v>521.45218653473455</v>
          </cell>
          <cell r="AR587">
            <v>984.8597381360737</v>
          </cell>
          <cell r="AS587">
            <v>246.21493453401843</v>
          </cell>
          <cell r="AT587">
            <v>1231</v>
          </cell>
        </row>
        <row r="588">
          <cell r="B588" t="str">
            <v>A22.08.005</v>
          </cell>
          <cell r="C588" t="str">
            <v>Ультрафонофорез лекарственный при заболеваниях верхних дыхательных путей</v>
          </cell>
          <cell r="D588" t="str">
            <v>Врач-физиотерапевт</v>
          </cell>
          <cell r="E588" t="str">
            <v>Медицинская сестра по физиотерапии</v>
          </cell>
          <cell r="F588">
            <v>22078</v>
          </cell>
          <cell r="G588">
            <v>12884</v>
          </cell>
          <cell r="I588">
            <v>1932.6</v>
          </cell>
          <cell r="J588">
            <v>4415.6000000000004</v>
          </cell>
          <cell r="K588">
            <v>2576.8000000000002</v>
          </cell>
          <cell r="L588">
            <v>3311.7</v>
          </cell>
          <cell r="M588">
            <v>1932.6</v>
          </cell>
          <cell r="P588">
            <v>3311.7</v>
          </cell>
          <cell r="Q588">
            <v>1932.6</v>
          </cell>
          <cell r="R588">
            <v>11039</v>
          </cell>
          <cell r="S588">
            <v>8374.6</v>
          </cell>
          <cell r="T588">
            <v>99351</v>
          </cell>
          <cell r="U588">
            <v>63775.799999999996</v>
          </cell>
          <cell r="V588">
            <v>158.24</v>
          </cell>
          <cell r="W588">
            <v>147.94999999999999</v>
          </cell>
          <cell r="X588">
            <v>0.92300000000000004</v>
          </cell>
          <cell r="Y588">
            <v>1.1200000000000001</v>
          </cell>
          <cell r="Z588">
            <v>146.05552</v>
          </cell>
          <cell r="AA588">
            <v>165.70400000000001</v>
          </cell>
          <cell r="AB588">
            <v>0.17</v>
          </cell>
          <cell r="AC588">
            <v>0.5</v>
          </cell>
          <cell r="AD588">
            <v>115.63869684624039</v>
          </cell>
          <cell r="AE588">
            <v>192.43892724375993</v>
          </cell>
          <cell r="AF588">
            <v>34.922886447564601</v>
          </cell>
          <cell r="AG588">
            <v>58.116556027615495</v>
          </cell>
          <cell r="AH588">
            <v>150.561583293805</v>
          </cell>
          <cell r="AI588">
            <v>250.55548327137544</v>
          </cell>
          <cell r="AJ588">
            <v>401.11706656518044</v>
          </cell>
          <cell r="AK588">
            <v>4.3429879404162017</v>
          </cell>
          <cell r="AL588">
            <v>1</v>
          </cell>
          <cell r="AM588">
            <v>4.3429879404162017</v>
          </cell>
          <cell r="AN588">
            <v>57.947497095742435</v>
          </cell>
          <cell r="AO588">
            <v>1</v>
          </cell>
          <cell r="AP588">
            <v>57.947497095742435</v>
          </cell>
          <cell r="AQ588">
            <v>521.45218653473455</v>
          </cell>
          <cell r="AR588">
            <v>984.8597381360737</v>
          </cell>
          <cell r="AS588">
            <v>246.21493453401843</v>
          </cell>
          <cell r="AT588">
            <v>1231</v>
          </cell>
        </row>
        <row r="589">
          <cell r="B589" t="str">
            <v>A22.08.006</v>
          </cell>
          <cell r="C589" t="str">
            <v>Воздействие коротким ультрафиолетовым светом при заболеваниях верхних дыхательных путей</v>
          </cell>
          <cell r="D589" t="str">
            <v>Врач-физиотерапевт</v>
          </cell>
          <cell r="E589" t="str">
            <v>Медицинская сестра по физиотерапии</v>
          </cell>
          <cell r="F589">
            <v>22078</v>
          </cell>
          <cell r="G589">
            <v>12884</v>
          </cell>
          <cell r="I589">
            <v>1932.6</v>
          </cell>
          <cell r="J589">
            <v>4415.6000000000004</v>
          </cell>
          <cell r="K589">
            <v>2576.8000000000002</v>
          </cell>
          <cell r="L589">
            <v>3311.7</v>
          </cell>
          <cell r="M589">
            <v>1932.6</v>
          </cell>
          <cell r="P589">
            <v>3311.7</v>
          </cell>
          <cell r="Q589">
            <v>1932.6</v>
          </cell>
          <cell r="R589">
            <v>11039</v>
          </cell>
          <cell r="S589">
            <v>8374.6</v>
          </cell>
          <cell r="T589">
            <v>99351</v>
          </cell>
          <cell r="U589">
            <v>63775.799999999996</v>
          </cell>
          <cell r="V589">
            <v>158.24</v>
          </cell>
          <cell r="W589">
            <v>147.94999999999999</v>
          </cell>
          <cell r="X589">
            <v>0.92300000000000004</v>
          </cell>
          <cell r="Y589">
            <v>1.1200000000000001</v>
          </cell>
          <cell r="Z589">
            <v>146.05552</v>
          </cell>
          <cell r="AA589">
            <v>165.70400000000001</v>
          </cell>
          <cell r="AB589">
            <v>0.17</v>
          </cell>
          <cell r="AC589">
            <v>0.5</v>
          </cell>
          <cell r="AD589">
            <v>115.63869684624039</v>
          </cell>
          <cell r="AE589">
            <v>192.43892724375993</v>
          </cell>
          <cell r="AF589">
            <v>34.922886447564601</v>
          </cell>
          <cell r="AG589">
            <v>58.116556027615495</v>
          </cell>
          <cell r="AH589">
            <v>150.561583293805</v>
          </cell>
          <cell r="AI589">
            <v>250.55548327137544</v>
          </cell>
          <cell r="AJ589">
            <v>401.11706656518044</v>
          </cell>
          <cell r="AK589">
            <v>4.3429879404162017</v>
          </cell>
          <cell r="AL589">
            <v>1</v>
          </cell>
          <cell r="AM589">
            <v>4.3429879404162017</v>
          </cell>
          <cell r="AN589">
            <v>57.947497095742435</v>
          </cell>
          <cell r="AO589">
            <v>1</v>
          </cell>
          <cell r="AP589">
            <v>57.947497095742435</v>
          </cell>
          <cell r="AQ589">
            <v>521.45218653473455</v>
          </cell>
          <cell r="AR589">
            <v>984.8597381360737</v>
          </cell>
          <cell r="AS589">
            <v>246.21493453401843</v>
          </cell>
          <cell r="AT589">
            <v>1231</v>
          </cell>
        </row>
        <row r="590">
          <cell r="B590" t="str">
            <v>A22.08.007</v>
          </cell>
          <cell r="C590" t="str">
            <v>Воздействие низкоинтенсивным лазерным излучением при заболеваниях верхних дыхательных путей</v>
          </cell>
          <cell r="D590" t="str">
            <v>Врач-физиотерапевт</v>
          </cell>
          <cell r="E590" t="str">
            <v>Медицинская сестра по физиотерапии</v>
          </cell>
          <cell r="F590">
            <v>22078</v>
          </cell>
          <cell r="G590">
            <v>12884</v>
          </cell>
          <cell r="I590">
            <v>1932.6</v>
          </cell>
          <cell r="J590">
            <v>4415.6000000000004</v>
          </cell>
          <cell r="K590">
            <v>2576.8000000000002</v>
          </cell>
          <cell r="L590">
            <v>3311.7</v>
          </cell>
          <cell r="M590">
            <v>1932.6</v>
          </cell>
          <cell r="P590">
            <v>3311.7</v>
          </cell>
          <cell r="Q590">
            <v>1932.6</v>
          </cell>
          <cell r="R590">
            <v>11039</v>
          </cell>
          <cell r="S590">
            <v>8374.6</v>
          </cell>
          <cell r="T590">
            <v>99351</v>
          </cell>
          <cell r="U590">
            <v>63775.799999999996</v>
          </cell>
          <cell r="V590">
            <v>158.24</v>
          </cell>
          <cell r="W590">
            <v>147.94999999999999</v>
          </cell>
          <cell r="X590">
            <v>0.92300000000000004</v>
          </cell>
          <cell r="Y590">
            <v>1.1200000000000001</v>
          </cell>
          <cell r="Z590">
            <v>146.05552</v>
          </cell>
          <cell r="AA590">
            <v>165.70400000000001</v>
          </cell>
          <cell r="AB590">
            <v>0.17</v>
          </cell>
          <cell r="AC590">
            <v>0.5</v>
          </cell>
          <cell r="AD590">
            <v>115.63869684624039</v>
          </cell>
          <cell r="AE590">
            <v>192.43892724375993</v>
          </cell>
          <cell r="AF590">
            <v>34.922886447564601</v>
          </cell>
          <cell r="AG590">
            <v>58.116556027615495</v>
          </cell>
          <cell r="AH590">
            <v>150.561583293805</v>
          </cell>
          <cell r="AI590">
            <v>250.55548327137544</v>
          </cell>
          <cell r="AJ590">
            <v>401.11706656518044</v>
          </cell>
          <cell r="AK590">
            <v>4.3429879404162017</v>
          </cell>
          <cell r="AL590">
            <v>1</v>
          </cell>
          <cell r="AM590">
            <v>4.3429879404162017</v>
          </cell>
          <cell r="AN590">
            <v>57.947497095742435</v>
          </cell>
          <cell r="AO590">
            <v>1</v>
          </cell>
          <cell r="AP590">
            <v>57.947497095742435</v>
          </cell>
          <cell r="AQ590">
            <v>521.45218653473455</v>
          </cell>
          <cell r="AR590">
            <v>984.8597381360737</v>
          </cell>
          <cell r="AS590">
            <v>246.21493453401843</v>
          </cell>
          <cell r="AT590">
            <v>1231</v>
          </cell>
        </row>
        <row r="591">
          <cell r="B591" t="str">
            <v>A22.09.008</v>
          </cell>
          <cell r="C591" t="str">
            <v>Ультрафонофорез лекарственный при заболеваниях нижних дыхательных путей</v>
          </cell>
          <cell r="D591" t="str">
            <v>Врач-физиотерапевт</v>
          </cell>
          <cell r="E591" t="str">
            <v>Медицинская сестра по физиотерапии</v>
          </cell>
          <cell r="F591">
            <v>22078</v>
          </cell>
          <cell r="G591">
            <v>12884</v>
          </cell>
          <cell r="I591">
            <v>1932.6</v>
          </cell>
          <cell r="J591">
            <v>4415.6000000000004</v>
          </cell>
          <cell r="K591">
            <v>2576.8000000000002</v>
          </cell>
          <cell r="L591">
            <v>3311.7</v>
          </cell>
          <cell r="M591">
            <v>1932.6</v>
          </cell>
          <cell r="P591">
            <v>3311.7</v>
          </cell>
          <cell r="Q591">
            <v>1932.6</v>
          </cell>
          <cell r="R591">
            <v>11039</v>
          </cell>
          <cell r="S591">
            <v>8374.6</v>
          </cell>
          <cell r="T591">
            <v>99351</v>
          </cell>
          <cell r="U591">
            <v>63775.799999999996</v>
          </cell>
          <cell r="V591">
            <v>158.24</v>
          </cell>
          <cell r="W591">
            <v>147.94999999999999</v>
          </cell>
          <cell r="X591">
            <v>0.92300000000000004</v>
          </cell>
          <cell r="Y591">
            <v>1.1200000000000001</v>
          </cell>
          <cell r="Z591">
            <v>146.05552</v>
          </cell>
          <cell r="AA591">
            <v>165.70400000000001</v>
          </cell>
          <cell r="AB591">
            <v>0.17</v>
          </cell>
          <cell r="AC591">
            <v>0.5</v>
          </cell>
          <cell r="AD591">
            <v>115.63869684624039</v>
          </cell>
          <cell r="AE591">
            <v>192.43892724375993</v>
          </cell>
          <cell r="AF591">
            <v>34.922886447564601</v>
          </cell>
          <cell r="AG591">
            <v>58.116556027615495</v>
          </cell>
          <cell r="AH591">
            <v>150.561583293805</v>
          </cell>
          <cell r="AI591">
            <v>250.55548327137544</v>
          </cell>
          <cell r="AJ591">
            <v>401.11706656518044</v>
          </cell>
          <cell r="AK591">
            <v>4.3429879404162017</v>
          </cell>
          <cell r="AL591">
            <v>1</v>
          </cell>
          <cell r="AM591">
            <v>4.3429879404162017</v>
          </cell>
          <cell r="AN591">
            <v>57.947497095742435</v>
          </cell>
          <cell r="AO591">
            <v>1</v>
          </cell>
          <cell r="AP591">
            <v>57.947497095742435</v>
          </cell>
          <cell r="AQ591">
            <v>521.45218653473455</v>
          </cell>
          <cell r="AR591">
            <v>984.8597381360737</v>
          </cell>
          <cell r="AS591">
            <v>246.21493453401843</v>
          </cell>
          <cell r="AT591">
            <v>1231</v>
          </cell>
        </row>
        <row r="592">
          <cell r="B592" t="str">
            <v>A22.09.010</v>
          </cell>
          <cell r="C592" t="str">
            <v>Воздействие низкоинтенсивным лазерным излучением при заболеваниях нижних дыхательных путей</v>
          </cell>
          <cell r="D592" t="str">
            <v>Врач-физиотерапевт</v>
          </cell>
          <cell r="E592" t="str">
            <v>Медицинская сестра по физиотерапии</v>
          </cell>
          <cell r="F592">
            <v>22078</v>
          </cell>
          <cell r="G592">
            <v>12884</v>
          </cell>
          <cell r="I592">
            <v>1932.6</v>
          </cell>
          <cell r="J592">
            <v>4415.6000000000004</v>
          </cell>
          <cell r="K592">
            <v>2576.8000000000002</v>
          </cell>
          <cell r="L592">
            <v>3311.7</v>
          </cell>
          <cell r="M592">
            <v>1932.6</v>
          </cell>
          <cell r="P592">
            <v>3311.7</v>
          </cell>
          <cell r="Q592">
            <v>1932.6</v>
          </cell>
          <cell r="R592">
            <v>11039</v>
          </cell>
          <cell r="S592">
            <v>8374.6</v>
          </cell>
          <cell r="T592">
            <v>99351</v>
          </cell>
          <cell r="U592">
            <v>63775.799999999996</v>
          </cell>
          <cell r="V592">
            <v>158.24</v>
          </cell>
          <cell r="W592">
            <v>147.94999999999999</v>
          </cell>
          <cell r="X592">
            <v>0.92300000000000004</v>
          </cell>
          <cell r="Y592">
            <v>1.1200000000000001</v>
          </cell>
          <cell r="Z592">
            <v>146.05552</v>
          </cell>
          <cell r="AA592">
            <v>165.70400000000001</v>
          </cell>
          <cell r="AB592">
            <v>0.17</v>
          </cell>
          <cell r="AC592">
            <v>0.5</v>
          </cell>
          <cell r="AD592">
            <v>115.63869684624039</v>
          </cell>
          <cell r="AE592">
            <v>192.43892724375993</v>
          </cell>
          <cell r="AF592">
            <v>34.922886447564601</v>
          </cell>
          <cell r="AG592">
            <v>58.116556027615495</v>
          </cell>
          <cell r="AH592">
            <v>150.561583293805</v>
          </cell>
          <cell r="AI592">
            <v>250.55548327137544</v>
          </cell>
          <cell r="AJ592">
            <v>401.11706656518044</v>
          </cell>
          <cell r="AK592">
            <v>4.3429879404162017</v>
          </cell>
          <cell r="AL592">
            <v>1</v>
          </cell>
          <cell r="AM592">
            <v>4.3429879404162017</v>
          </cell>
          <cell r="AN592">
            <v>57.947497095742435</v>
          </cell>
          <cell r="AO592">
            <v>1</v>
          </cell>
          <cell r="AP592">
            <v>57.947497095742435</v>
          </cell>
          <cell r="AQ592">
            <v>521.45218653473455</v>
          </cell>
          <cell r="AR592">
            <v>984.8597381360737</v>
          </cell>
          <cell r="AS592">
            <v>246.21493453401843</v>
          </cell>
          <cell r="AT592">
            <v>1231</v>
          </cell>
        </row>
        <row r="593">
          <cell r="B593" t="str">
            <v>A22.10.001</v>
          </cell>
          <cell r="C593" t="str">
            <v>Воздействие низкоинтенсивным лазерным излучением при заболеваниях сердца и перикарда</v>
          </cell>
          <cell r="D593" t="str">
            <v>Врач-физиотерапевт</v>
          </cell>
          <cell r="E593" t="str">
            <v>Медицинская сестра по физиотерапии</v>
          </cell>
          <cell r="F593">
            <v>22078</v>
          </cell>
          <cell r="G593">
            <v>12884</v>
          </cell>
          <cell r="I593">
            <v>1932.6</v>
          </cell>
          <cell r="J593">
            <v>4415.6000000000004</v>
          </cell>
          <cell r="K593">
            <v>2576.8000000000002</v>
          </cell>
          <cell r="L593">
            <v>3311.7</v>
          </cell>
          <cell r="M593">
            <v>1932.6</v>
          </cell>
          <cell r="P593">
            <v>3311.7</v>
          </cell>
          <cell r="Q593">
            <v>1932.6</v>
          </cell>
          <cell r="R593">
            <v>11039</v>
          </cell>
          <cell r="S593">
            <v>8374.6</v>
          </cell>
          <cell r="T593">
            <v>99351</v>
          </cell>
          <cell r="U593">
            <v>63775.799999999996</v>
          </cell>
          <cell r="V593">
            <v>158.24</v>
          </cell>
          <cell r="W593">
            <v>147.94999999999999</v>
          </cell>
          <cell r="X593">
            <v>0.92300000000000004</v>
          </cell>
          <cell r="Y593">
            <v>1.1200000000000001</v>
          </cell>
          <cell r="Z593">
            <v>146.05552</v>
          </cell>
          <cell r="AA593">
            <v>165.70400000000001</v>
          </cell>
          <cell r="AB593">
            <v>0.17</v>
          </cell>
          <cell r="AC593">
            <v>0.5</v>
          </cell>
          <cell r="AD593">
            <v>115.63869684624039</v>
          </cell>
          <cell r="AE593">
            <v>192.43892724375993</v>
          </cell>
          <cell r="AF593">
            <v>34.922886447564601</v>
          </cell>
          <cell r="AG593">
            <v>58.116556027615495</v>
          </cell>
          <cell r="AH593">
            <v>150.561583293805</v>
          </cell>
          <cell r="AI593">
            <v>250.55548327137544</v>
          </cell>
          <cell r="AJ593">
            <v>401.11706656518044</v>
          </cell>
          <cell r="AK593">
            <v>4.3429879404162017</v>
          </cell>
          <cell r="AL593">
            <v>1</v>
          </cell>
          <cell r="AM593">
            <v>4.3429879404162017</v>
          </cell>
          <cell r="AN593">
            <v>57.947497095742435</v>
          </cell>
          <cell r="AO593">
            <v>1</v>
          </cell>
          <cell r="AP593">
            <v>57.947497095742435</v>
          </cell>
          <cell r="AQ593">
            <v>521.45218653473455</v>
          </cell>
          <cell r="AR593">
            <v>984.8597381360737</v>
          </cell>
          <cell r="AS593">
            <v>246.21493453401843</v>
          </cell>
          <cell r="AT593">
            <v>1231</v>
          </cell>
        </row>
        <row r="594">
          <cell r="B594" t="str">
            <v>A22.14.002</v>
          </cell>
          <cell r="C594" t="str">
            <v>Воздействие ультразвуком при заболеваниях печени и желчевыводящих путей</v>
          </cell>
          <cell r="D594" t="str">
            <v>Врач-физиотерапевт</v>
          </cell>
          <cell r="E594" t="str">
            <v>Медицинская сестра по физиотерапии</v>
          </cell>
          <cell r="F594">
            <v>22078</v>
          </cell>
          <cell r="G594">
            <v>12884</v>
          </cell>
          <cell r="I594">
            <v>1932.6</v>
          </cell>
          <cell r="J594">
            <v>4415.6000000000004</v>
          </cell>
          <cell r="K594">
            <v>2576.8000000000002</v>
          </cell>
          <cell r="L594">
            <v>3311.7</v>
          </cell>
          <cell r="M594">
            <v>1932.6</v>
          </cell>
          <cell r="P594">
            <v>3311.7</v>
          </cell>
          <cell r="Q594">
            <v>1932.6</v>
          </cell>
          <cell r="R594">
            <v>11039</v>
          </cell>
          <cell r="S594">
            <v>8374.6</v>
          </cell>
          <cell r="T594">
            <v>99351</v>
          </cell>
          <cell r="U594">
            <v>63775.799999999996</v>
          </cell>
          <cell r="V594">
            <v>158.24</v>
          </cell>
          <cell r="W594">
            <v>147.94999999999999</v>
          </cell>
          <cell r="X594">
            <v>0.92300000000000004</v>
          </cell>
          <cell r="Y594">
            <v>1.1200000000000001</v>
          </cell>
          <cell r="Z594">
            <v>146.05552</v>
          </cell>
          <cell r="AA594">
            <v>165.70400000000001</v>
          </cell>
          <cell r="AB594">
            <v>0.17</v>
          </cell>
          <cell r="AC594">
            <v>0.5</v>
          </cell>
          <cell r="AD594">
            <v>115.63869684624039</v>
          </cell>
          <cell r="AE594">
            <v>192.43892724375993</v>
          </cell>
          <cell r="AF594">
            <v>34.922886447564601</v>
          </cell>
          <cell r="AG594">
            <v>58.116556027615495</v>
          </cell>
          <cell r="AH594">
            <v>150.561583293805</v>
          </cell>
          <cell r="AI594">
            <v>250.55548327137544</v>
          </cell>
          <cell r="AJ594">
            <v>401.11706656518044</v>
          </cell>
          <cell r="AK594">
            <v>4.3429879404162017</v>
          </cell>
          <cell r="AL594">
            <v>1</v>
          </cell>
          <cell r="AM594">
            <v>4.3429879404162017</v>
          </cell>
          <cell r="AN594">
            <v>57.947497095742435</v>
          </cell>
          <cell r="AO594">
            <v>1</v>
          </cell>
          <cell r="AP594">
            <v>57.947497095742435</v>
          </cell>
          <cell r="AQ594">
            <v>521.45218653473455</v>
          </cell>
          <cell r="AR594">
            <v>984.8597381360737</v>
          </cell>
          <cell r="AS594">
            <v>246.21493453401843</v>
          </cell>
          <cell r="AT594">
            <v>1231</v>
          </cell>
        </row>
        <row r="595">
          <cell r="B595" t="str">
            <v>A22.14.002.001</v>
          </cell>
          <cell r="C595" t="str">
            <v>Ультрафонофорез лекарственный при заболеваниях печени и желчевыводящих путей</v>
          </cell>
          <cell r="D595" t="str">
            <v>Врач-физиотерапевт</v>
          </cell>
          <cell r="E595" t="str">
            <v>Медицинская сестра по физиотерапии</v>
          </cell>
          <cell r="F595">
            <v>22078</v>
          </cell>
          <cell r="G595">
            <v>12884</v>
          </cell>
          <cell r="I595">
            <v>1932.6</v>
          </cell>
          <cell r="J595">
            <v>4415.6000000000004</v>
          </cell>
          <cell r="K595">
            <v>2576.8000000000002</v>
          </cell>
          <cell r="L595">
            <v>3311.7</v>
          </cell>
          <cell r="M595">
            <v>1932.6</v>
          </cell>
          <cell r="P595">
            <v>3311.7</v>
          </cell>
          <cell r="Q595">
            <v>1932.6</v>
          </cell>
          <cell r="R595">
            <v>11039</v>
          </cell>
          <cell r="S595">
            <v>8374.6</v>
          </cell>
          <cell r="T595">
            <v>99351</v>
          </cell>
          <cell r="U595">
            <v>63775.799999999996</v>
          </cell>
          <cell r="V595">
            <v>158.24</v>
          </cell>
          <cell r="W595">
            <v>147.94999999999999</v>
          </cell>
          <cell r="X595">
            <v>0.92300000000000004</v>
          </cell>
          <cell r="Y595">
            <v>1.1200000000000001</v>
          </cell>
          <cell r="Z595">
            <v>146.05552</v>
          </cell>
          <cell r="AA595">
            <v>165.70400000000001</v>
          </cell>
          <cell r="AB595">
            <v>0.17</v>
          </cell>
          <cell r="AC595">
            <v>0.5</v>
          </cell>
          <cell r="AD595">
            <v>115.63869684624039</v>
          </cell>
          <cell r="AE595">
            <v>192.43892724375993</v>
          </cell>
          <cell r="AF595">
            <v>34.922886447564601</v>
          </cell>
          <cell r="AG595">
            <v>58.116556027615495</v>
          </cell>
          <cell r="AH595">
            <v>150.561583293805</v>
          </cell>
          <cell r="AI595">
            <v>250.55548327137544</v>
          </cell>
          <cell r="AJ595">
            <v>401.11706656518044</v>
          </cell>
          <cell r="AK595">
            <v>4.3429879404162017</v>
          </cell>
          <cell r="AL595">
            <v>1</v>
          </cell>
          <cell r="AM595">
            <v>4.3429879404162017</v>
          </cell>
          <cell r="AN595">
            <v>57.947497095742435</v>
          </cell>
          <cell r="AO595">
            <v>1</v>
          </cell>
          <cell r="AP595">
            <v>57.947497095742435</v>
          </cell>
          <cell r="AQ595">
            <v>521.45218653473455</v>
          </cell>
          <cell r="AR595">
            <v>984.8597381360737</v>
          </cell>
          <cell r="AS595">
            <v>246.21493453401843</v>
          </cell>
          <cell r="AT595">
            <v>1231</v>
          </cell>
        </row>
        <row r="596">
          <cell r="B596" t="str">
            <v>A22.14.003</v>
          </cell>
          <cell r="C596" t="str">
            <v>Воздействие низкоинтенсивным лазерным излучением при заболеваниях печени и желчевыводящих путей</v>
          </cell>
          <cell r="D596" t="str">
            <v>Врач-физиотерапевт</v>
          </cell>
          <cell r="E596" t="str">
            <v>Медицинская сестра по физиотерапии</v>
          </cell>
          <cell r="F596">
            <v>22078</v>
          </cell>
          <cell r="G596">
            <v>12884</v>
          </cell>
          <cell r="I596">
            <v>1932.6</v>
          </cell>
          <cell r="J596">
            <v>4415.6000000000004</v>
          </cell>
          <cell r="K596">
            <v>2576.8000000000002</v>
          </cell>
          <cell r="L596">
            <v>3311.7</v>
          </cell>
          <cell r="M596">
            <v>1932.6</v>
          </cell>
          <cell r="P596">
            <v>3311.7</v>
          </cell>
          <cell r="Q596">
            <v>1932.6</v>
          </cell>
          <cell r="R596">
            <v>11039</v>
          </cell>
          <cell r="S596">
            <v>8374.6</v>
          </cell>
          <cell r="T596">
            <v>99351</v>
          </cell>
          <cell r="U596">
            <v>63775.799999999996</v>
          </cell>
          <cell r="V596">
            <v>158.24</v>
          </cell>
          <cell r="W596">
            <v>147.94999999999999</v>
          </cell>
          <cell r="X596">
            <v>0.92300000000000004</v>
          </cell>
          <cell r="Y596">
            <v>1.1200000000000001</v>
          </cell>
          <cell r="Z596">
            <v>146.05552</v>
          </cell>
          <cell r="AA596">
            <v>165.70400000000001</v>
          </cell>
          <cell r="AB596">
            <v>0.17</v>
          </cell>
          <cell r="AC596">
            <v>0.5</v>
          </cell>
          <cell r="AD596">
            <v>115.63869684624039</v>
          </cell>
          <cell r="AE596">
            <v>192.43892724375993</v>
          </cell>
          <cell r="AF596">
            <v>34.922886447564601</v>
          </cell>
          <cell r="AG596">
            <v>58.116556027615495</v>
          </cell>
          <cell r="AH596">
            <v>150.561583293805</v>
          </cell>
          <cell r="AI596">
            <v>250.55548327137544</v>
          </cell>
          <cell r="AJ596">
            <v>401.11706656518044</v>
          </cell>
          <cell r="AK596">
            <v>4.3429879404162017</v>
          </cell>
          <cell r="AL596">
            <v>1</v>
          </cell>
          <cell r="AM596">
            <v>4.3429879404162017</v>
          </cell>
          <cell r="AN596">
            <v>57.947497095742435</v>
          </cell>
          <cell r="AO596">
            <v>1</v>
          </cell>
          <cell r="AP596">
            <v>57.947497095742435</v>
          </cell>
          <cell r="AQ596">
            <v>521.45218653473455</v>
          </cell>
          <cell r="AR596">
            <v>984.8597381360737</v>
          </cell>
          <cell r="AS596">
            <v>246.21493453401843</v>
          </cell>
          <cell r="AT596">
            <v>1231</v>
          </cell>
        </row>
        <row r="597">
          <cell r="B597" t="str">
            <v>A22.20.001</v>
          </cell>
          <cell r="C597" t="str">
            <v>Лазеротерапия при заболеваниях женских половых органов</v>
          </cell>
          <cell r="D597" t="str">
            <v>Врач-физиотерапевт</v>
          </cell>
          <cell r="E597" t="str">
            <v>Медицинская сестра по физиотерапии</v>
          </cell>
          <cell r="F597">
            <v>22078</v>
          </cell>
          <cell r="G597">
            <v>12884</v>
          </cell>
          <cell r="I597">
            <v>1932.6</v>
          </cell>
          <cell r="J597">
            <v>4415.6000000000004</v>
          </cell>
          <cell r="K597">
            <v>2576.8000000000002</v>
          </cell>
          <cell r="L597">
            <v>3311.7</v>
          </cell>
          <cell r="M597">
            <v>1932.6</v>
          </cell>
          <cell r="P597">
            <v>3311.7</v>
          </cell>
          <cell r="Q597">
            <v>1932.6</v>
          </cell>
          <cell r="R597">
            <v>11039</v>
          </cell>
          <cell r="S597">
            <v>8374.6</v>
          </cell>
          <cell r="T597">
            <v>99351</v>
          </cell>
          <cell r="U597">
            <v>63775.799999999996</v>
          </cell>
          <cell r="V597">
            <v>158.24</v>
          </cell>
          <cell r="W597">
            <v>147.94999999999999</v>
          </cell>
          <cell r="X597">
            <v>0.92300000000000004</v>
          </cell>
          <cell r="Y597">
            <v>1.1200000000000001</v>
          </cell>
          <cell r="Z597">
            <v>146.05552</v>
          </cell>
          <cell r="AA597">
            <v>165.70400000000001</v>
          </cell>
          <cell r="AB597">
            <v>0.17</v>
          </cell>
          <cell r="AC597">
            <v>0.12</v>
          </cell>
          <cell r="AD597">
            <v>115.63869684624039</v>
          </cell>
          <cell r="AE597">
            <v>46.185342538502383</v>
          </cell>
          <cell r="AF597">
            <v>34.922886447564601</v>
          </cell>
          <cell r="AG597">
            <v>13.947973446627719</v>
          </cell>
          <cell r="AH597">
            <v>150.561583293805</v>
          </cell>
          <cell r="AI597">
            <v>60.133315985130103</v>
          </cell>
          <cell r="AJ597">
            <v>210.69489927893511</v>
          </cell>
          <cell r="AK597">
            <v>1.879800750329401</v>
          </cell>
          <cell r="AL597">
            <v>1</v>
          </cell>
          <cell r="AM597">
            <v>1.879800750329401</v>
          </cell>
          <cell r="AN597">
            <v>25.081752474276577</v>
          </cell>
          <cell r="AO597">
            <v>1</v>
          </cell>
          <cell r="AP597">
            <v>25.081752474276577</v>
          </cell>
          <cell r="AQ597">
            <v>273.90336906261564</v>
          </cell>
          <cell r="AR597">
            <v>511.55982156615676</v>
          </cell>
          <cell r="AS597">
            <v>127.88995539153919</v>
          </cell>
          <cell r="AT597">
            <v>639</v>
          </cell>
        </row>
        <row r="598">
          <cell r="B598" t="str">
            <v>A22.20.001.001</v>
          </cell>
          <cell r="C598" t="str">
            <v>Воздействие низкоинтенсивным лазерным излучением вагинально</v>
          </cell>
          <cell r="D598" t="str">
            <v>Врач-физиотерапевт</v>
          </cell>
          <cell r="E598" t="str">
            <v>Медицинская сестра по физиотерапии</v>
          </cell>
          <cell r="F598">
            <v>22078</v>
          </cell>
          <cell r="G598">
            <v>12884</v>
          </cell>
          <cell r="I598">
            <v>1932.6</v>
          </cell>
          <cell r="J598">
            <v>4415.6000000000004</v>
          </cell>
          <cell r="K598">
            <v>2576.8000000000002</v>
          </cell>
          <cell r="L598">
            <v>3311.7</v>
          </cell>
          <cell r="M598">
            <v>1932.6</v>
          </cell>
          <cell r="P598">
            <v>3311.7</v>
          </cell>
          <cell r="Q598">
            <v>1932.6</v>
          </cell>
          <cell r="R598">
            <v>11039</v>
          </cell>
          <cell r="S598">
            <v>8374.6</v>
          </cell>
          <cell r="T598">
            <v>99351</v>
          </cell>
          <cell r="U598">
            <v>63775.799999999996</v>
          </cell>
          <cell r="V598">
            <v>158.24</v>
          </cell>
          <cell r="W598">
            <v>147.94999999999999</v>
          </cell>
          <cell r="X598">
            <v>0.92300000000000004</v>
          </cell>
          <cell r="Y598">
            <v>1.1200000000000001</v>
          </cell>
          <cell r="Z598">
            <v>146.05552</v>
          </cell>
          <cell r="AA598">
            <v>165.70400000000001</v>
          </cell>
          <cell r="AB598">
            <v>0.17</v>
          </cell>
          <cell r="AC598">
            <v>0.5</v>
          </cell>
          <cell r="AD598">
            <v>115.63869684624039</v>
          </cell>
          <cell r="AE598">
            <v>192.43892724375993</v>
          </cell>
          <cell r="AF598">
            <v>34.922886447564601</v>
          </cell>
          <cell r="AG598">
            <v>58.116556027615495</v>
          </cell>
          <cell r="AH598">
            <v>150.561583293805</v>
          </cell>
          <cell r="AI598">
            <v>250.55548327137544</v>
          </cell>
          <cell r="AJ598">
            <v>401.11706656518044</v>
          </cell>
          <cell r="AK598">
            <v>4.3429879404162017</v>
          </cell>
          <cell r="AL598">
            <v>1</v>
          </cell>
          <cell r="AM598">
            <v>4.3429879404162017</v>
          </cell>
          <cell r="AN598">
            <v>57.947497095742435</v>
          </cell>
          <cell r="AO598">
            <v>1</v>
          </cell>
          <cell r="AP598">
            <v>57.947497095742435</v>
          </cell>
          <cell r="AQ598">
            <v>521.45218653473455</v>
          </cell>
          <cell r="AR598">
            <v>984.8597381360737</v>
          </cell>
          <cell r="AS598">
            <v>246.21493453401843</v>
          </cell>
          <cell r="AT598">
            <v>1231</v>
          </cell>
        </row>
        <row r="599">
          <cell r="B599" t="str">
            <v>A22.20.008</v>
          </cell>
          <cell r="C599" t="str">
            <v>Магнитолазеротерапия при заболеваниях женских половых органов</v>
          </cell>
          <cell r="D599" t="str">
            <v>Врач-физиотерапевт</v>
          </cell>
          <cell r="E599" t="str">
            <v>Медицинская сестра по физиотерапии</v>
          </cell>
          <cell r="F599">
            <v>22078</v>
          </cell>
          <cell r="G599">
            <v>12884</v>
          </cell>
          <cell r="I599">
            <v>1932.6</v>
          </cell>
          <cell r="J599">
            <v>4415.6000000000004</v>
          </cell>
          <cell r="K599">
            <v>2576.8000000000002</v>
          </cell>
          <cell r="L599">
            <v>3311.7</v>
          </cell>
          <cell r="M599">
            <v>1932.6</v>
          </cell>
          <cell r="P599">
            <v>3311.7</v>
          </cell>
          <cell r="Q599">
            <v>1932.6</v>
          </cell>
          <cell r="R599">
            <v>11039</v>
          </cell>
          <cell r="S599">
            <v>8374.6</v>
          </cell>
          <cell r="T599">
            <v>99351</v>
          </cell>
          <cell r="U599">
            <v>63775.799999999996</v>
          </cell>
          <cell r="V599">
            <v>158.24</v>
          </cell>
          <cell r="W599">
            <v>147.94999999999999</v>
          </cell>
          <cell r="X599">
            <v>0.92300000000000004</v>
          </cell>
          <cell r="Y599">
            <v>1.1200000000000001</v>
          </cell>
          <cell r="Z599">
            <v>146.05552</v>
          </cell>
          <cell r="AA599">
            <v>165.70400000000001</v>
          </cell>
          <cell r="AB599">
            <v>0.17</v>
          </cell>
          <cell r="AC599">
            <v>0.5</v>
          </cell>
          <cell r="AD599">
            <v>115.63869684624039</v>
          </cell>
          <cell r="AE599">
            <v>192.43892724375993</v>
          </cell>
          <cell r="AF599">
            <v>34.922886447564601</v>
          </cell>
          <cell r="AG599">
            <v>58.116556027615495</v>
          </cell>
          <cell r="AH599">
            <v>150.561583293805</v>
          </cell>
          <cell r="AI599">
            <v>250.55548327137544</v>
          </cell>
          <cell r="AJ599">
            <v>401.11706656518044</v>
          </cell>
          <cell r="AK599">
            <v>4.3429879404162017</v>
          </cell>
          <cell r="AL599">
            <v>1</v>
          </cell>
          <cell r="AM599">
            <v>4.3429879404162017</v>
          </cell>
          <cell r="AN599">
            <v>57.947497095742435</v>
          </cell>
          <cell r="AO599">
            <v>1</v>
          </cell>
          <cell r="AP599">
            <v>57.947497095742435</v>
          </cell>
          <cell r="AQ599">
            <v>521.45218653473455</v>
          </cell>
          <cell r="AR599">
            <v>984.8597381360737</v>
          </cell>
          <cell r="AS599">
            <v>246.21493453401843</v>
          </cell>
          <cell r="AT599">
            <v>1231</v>
          </cell>
        </row>
        <row r="600">
          <cell r="B600" t="str">
            <v>A22.20.008.001</v>
          </cell>
          <cell r="C600" t="str">
            <v>Магнитолазеротерапия при заболеваниях женских половых органов внутриполостная</v>
          </cell>
          <cell r="D600" t="str">
            <v>Врач-физиотерапевт</v>
          </cell>
          <cell r="E600" t="str">
            <v>Медицинская сестра по физиотерапии</v>
          </cell>
          <cell r="F600">
            <v>22078</v>
          </cell>
          <cell r="G600">
            <v>12884</v>
          </cell>
          <cell r="I600">
            <v>1932.6</v>
          </cell>
          <cell r="J600">
            <v>4415.6000000000004</v>
          </cell>
          <cell r="K600">
            <v>2576.8000000000002</v>
          </cell>
          <cell r="L600">
            <v>3311.7</v>
          </cell>
          <cell r="M600">
            <v>1932.6</v>
          </cell>
          <cell r="P600">
            <v>3311.7</v>
          </cell>
          <cell r="Q600">
            <v>1932.6</v>
          </cell>
          <cell r="R600">
            <v>11039</v>
          </cell>
          <cell r="S600">
            <v>8374.6</v>
          </cell>
          <cell r="T600">
            <v>99351</v>
          </cell>
          <cell r="U600">
            <v>63775.799999999996</v>
          </cell>
          <cell r="V600">
            <v>158.24</v>
          </cell>
          <cell r="W600">
            <v>147.94999999999999</v>
          </cell>
          <cell r="X600">
            <v>0.92300000000000004</v>
          </cell>
          <cell r="Y600">
            <v>1.1200000000000001</v>
          </cell>
          <cell r="Z600">
            <v>146.05552</v>
          </cell>
          <cell r="AA600">
            <v>165.70400000000001</v>
          </cell>
          <cell r="AB600">
            <v>0.17</v>
          </cell>
          <cell r="AC600">
            <v>0.5</v>
          </cell>
          <cell r="AD600">
            <v>115.63869684624039</v>
          </cell>
          <cell r="AE600">
            <v>192.43892724375993</v>
          </cell>
          <cell r="AF600">
            <v>34.922886447564601</v>
          </cell>
          <cell r="AG600">
            <v>58.116556027615495</v>
          </cell>
          <cell r="AH600">
            <v>150.561583293805</v>
          </cell>
          <cell r="AI600">
            <v>250.55548327137544</v>
          </cell>
          <cell r="AJ600">
            <v>401.11706656518044</v>
          </cell>
          <cell r="AK600">
            <v>4.3429879404162017</v>
          </cell>
          <cell r="AL600">
            <v>1</v>
          </cell>
          <cell r="AM600">
            <v>4.3429879404162017</v>
          </cell>
          <cell r="AN600">
            <v>57.947497095742435</v>
          </cell>
          <cell r="AO600">
            <v>1</v>
          </cell>
          <cell r="AP600">
            <v>57.947497095742435</v>
          </cell>
          <cell r="AQ600">
            <v>521.45218653473455</v>
          </cell>
          <cell r="AR600">
            <v>984.8597381360737</v>
          </cell>
          <cell r="AS600">
            <v>246.21493453401843</v>
          </cell>
          <cell r="AT600">
            <v>1231</v>
          </cell>
        </row>
        <row r="601">
          <cell r="B601" t="str">
            <v>A22.24.001</v>
          </cell>
          <cell r="C601" t="str">
            <v>Воздействие низкоинтенсивным лазерным излучением при заболеваниях периферической нервной системы</v>
          </cell>
          <cell r="D601" t="str">
            <v>Врач-физиотерапевт</v>
          </cell>
          <cell r="E601" t="str">
            <v>Медицинская сестра по физиотерапии</v>
          </cell>
          <cell r="F601">
            <v>22078</v>
          </cell>
          <cell r="G601">
            <v>12884</v>
          </cell>
          <cell r="I601">
            <v>1932.6</v>
          </cell>
          <cell r="J601">
            <v>4415.6000000000004</v>
          </cell>
          <cell r="K601">
            <v>2576.8000000000002</v>
          </cell>
          <cell r="L601">
            <v>3311.7</v>
          </cell>
          <cell r="M601">
            <v>1932.6</v>
          </cell>
          <cell r="P601">
            <v>3311.7</v>
          </cell>
          <cell r="Q601">
            <v>1932.6</v>
          </cell>
          <cell r="R601">
            <v>11039</v>
          </cell>
          <cell r="S601">
            <v>8374.6</v>
          </cell>
          <cell r="T601">
            <v>99351</v>
          </cell>
          <cell r="U601">
            <v>63775.799999999996</v>
          </cell>
          <cell r="V601">
            <v>158.24</v>
          </cell>
          <cell r="W601">
            <v>147.94999999999999</v>
          </cell>
          <cell r="X601">
            <v>0.92300000000000004</v>
          </cell>
          <cell r="Y601">
            <v>1.1200000000000001</v>
          </cell>
          <cell r="Z601">
            <v>146.05552</v>
          </cell>
          <cell r="AA601">
            <v>165.70400000000001</v>
          </cell>
          <cell r="AB601">
            <v>0.17</v>
          </cell>
          <cell r="AC601">
            <v>0.5</v>
          </cell>
          <cell r="AD601">
            <v>115.63869684624039</v>
          </cell>
          <cell r="AE601">
            <v>192.43892724375993</v>
          </cell>
          <cell r="AF601">
            <v>34.922886447564601</v>
          </cell>
          <cell r="AG601">
            <v>58.116556027615495</v>
          </cell>
          <cell r="AH601">
            <v>150.561583293805</v>
          </cell>
          <cell r="AI601">
            <v>250.55548327137544</v>
          </cell>
          <cell r="AJ601">
            <v>401.11706656518044</v>
          </cell>
          <cell r="AK601">
            <v>4.3429879404162017</v>
          </cell>
          <cell r="AL601">
            <v>1</v>
          </cell>
          <cell r="AM601">
            <v>4.3429879404162017</v>
          </cell>
          <cell r="AN601">
            <v>57.947497095742435</v>
          </cell>
          <cell r="AO601">
            <v>1</v>
          </cell>
          <cell r="AP601">
            <v>57.947497095742435</v>
          </cell>
          <cell r="AQ601">
            <v>521.45218653473455</v>
          </cell>
          <cell r="AR601">
            <v>984.8597381360737</v>
          </cell>
          <cell r="AS601">
            <v>246.21493453401843</v>
          </cell>
          <cell r="AT601">
            <v>1231</v>
          </cell>
        </row>
        <row r="602">
          <cell r="B602" t="str">
            <v>A22.24.002</v>
          </cell>
          <cell r="C602" t="str">
            <v>Воздействие ультразвуковое при заболеваниях периферической нервной системы</v>
          </cell>
          <cell r="D602" t="str">
            <v>Врач-физиотерапевт</v>
          </cell>
          <cell r="E602" t="str">
            <v>Медицинская сестра по физиотерапии</v>
          </cell>
          <cell r="F602">
            <v>22078</v>
          </cell>
          <cell r="G602">
            <v>12884</v>
          </cell>
          <cell r="I602">
            <v>1932.6</v>
          </cell>
          <cell r="J602">
            <v>4415.6000000000004</v>
          </cell>
          <cell r="K602">
            <v>2576.8000000000002</v>
          </cell>
          <cell r="L602">
            <v>3311.7</v>
          </cell>
          <cell r="M602">
            <v>1932.6</v>
          </cell>
          <cell r="P602">
            <v>3311.7</v>
          </cell>
          <cell r="Q602">
            <v>1932.6</v>
          </cell>
          <cell r="R602">
            <v>11039</v>
          </cell>
          <cell r="S602">
            <v>8374.6</v>
          </cell>
          <cell r="T602">
            <v>99351</v>
          </cell>
          <cell r="U602">
            <v>63775.799999999996</v>
          </cell>
          <cell r="V602">
            <v>158.24</v>
          </cell>
          <cell r="W602">
            <v>147.94999999999999</v>
          </cell>
          <cell r="X602">
            <v>0.92300000000000004</v>
          </cell>
          <cell r="Y602">
            <v>1.1200000000000001</v>
          </cell>
          <cell r="Z602">
            <v>146.05552</v>
          </cell>
          <cell r="AA602">
            <v>165.70400000000001</v>
          </cell>
          <cell r="AB602">
            <v>0.17</v>
          </cell>
          <cell r="AC602">
            <v>0.5</v>
          </cell>
          <cell r="AD602">
            <v>115.63869684624039</v>
          </cell>
          <cell r="AE602">
            <v>192.43892724375993</v>
          </cell>
          <cell r="AF602">
            <v>34.922886447564601</v>
          </cell>
          <cell r="AG602">
            <v>58.116556027615495</v>
          </cell>
          <cell r="AH602">
            <v>150.561583293805</v>
          </cell>
          <cell r="AI602">
            <v>250.55548327137544</v>
          </cell>
          <cell r="AJ602">
            <v>401.11706656518044</v>
          </cell>
          <cell r="AK602">
            <v>4.3429879404162017</v>
          </cell>
          <cell r="AL602">
            <v>1</v>
          </cell>
          <cell r="AM602">
            <v>4.3429879404162017</v>
          </cell>
          <cell r="AN602">
            <v>57.947497095742435</v>
          </cell>
          <cell r="AO602">
            <v>1</v>
          </cell>
          <cell r="AP602">
            <v>57.947497095742435</v>
          </cell>
          <cell r="AQ602">
            <v>521.45218653473455</v>
          </cell>
          <cell r="AR602">
            <v>984.8597381360737</v>
          </cell>
          <cell r="AS602">
            <v>246.21493453401843</v>
          </cell>
          <cell r="AT602">
            <v>1231</v>
          </cell>
        </row>
        <row r="603">
          <cell r="B603" t="str">
            <v>A22.24.002.001</v>
          </cell>
          <cell r="C603" t="str">
            <v>Лекарственный ультрафонофорез при заболеваниях периферической нервной системы</v>
          </cell>
          <cell r="D603" t="str">
            <v>Врач-физиотерапевт</v>
          </cell>
          <cell r="E603" t="str">
            <v>Медицинская сестра по физиотерапии</v>
          </cell>
          <cell r="F603">
            <v>22078</v>
          </cell>
          <cell r="G603">
            <v>12884</v>
          </cell>
          <cell r="I603">
            <v>1932.6</v>
          </cell>
          <cell r="J603">
            <v>4415.6000000000004</v>
          </cell>
          <cell r="K603">
            <v>2576.8000000000002</v>
          </cell>
          <cell r="L603">
            <v>3311.7</v>
          </cell>
          <cell r="M603">
            <v>1932.6</v>
          </cell>
          <cell r="P603">
            <v>3311.7</v>
          </cell>
          <cell r="Q603">
            <v>1932.6</v>
          </cell>
          <cell r="R603">
            <v>11039</v>
          </cell>
          <cell r="S603">
            <v>8374.6</v>
          </cell>
          <cell r="T603">
            <v>99351</v>
          </cell>
          <cell r="U603">
            <v>63775.799999999996</v>
          </cell>
          <cell r="V603">
            <v>158.24</v>
          </cell>
          <cell r="W603">
            <v>147.94999999999999</v>
          </cell>
          <cell r="X603">
            <v>0.92300000000000004</v>
          </cell>
          <cell r="Y603">
            <v>1.1200000000000001</v>
          </cell>
          <cell r="Z603">
            <v>146.05552</v>
          </cell>
          <cell r="AA603">
            <v>165.70400000000001</v>
          </cell>
          <cell r="AB603">
            <v>0.17</v>
          </cell>
          <cell r="AC603">
            <v>0.5</v>
          </cell>
          <cell r="AD603">
            <v>115.63869684624039</v>
          </cell>
          <cell r="AE603">
            <v>192.43892724375993</v>
          </cell>
          <cell r="AF603">
            <v>34.922886447564601</v>
          </cell>
          <cell r="AG603">
            <v>58.116556027615495</v>
          </cell>
          <cell r="AH603">
            <v>150.561583293805</v>
          </cell>
          <cell r="AI603">
            <v>250.55548327137544</v>
          </cell>
          <cell r="AJ603">
            <v>401.11706656518044</v>
          </cell>
          <cell r="AK603">
            <v>4.3429879404162017</v>
          </cell>
          <cell r="AL603">
            <v>1</v>
          </cell>
          <cell r="AM603">
            <v>4.3429879404162017</v>
          </cell>
          <cell r="AN603">
            <v>57.947497095742435</v>
          </cell>
          <cell r="AO603">
            <v>1</v>
          </cell>
          <cell r="AP603">
            <v>57.947497095742435</v>
          </cell>
          <cell r="AQ603">
            <v>521.45218653473455</v>
          </cell>
          <cell r="AR603">
            <v>984.8597381360737</v>
          </cell>
          <cell r="AS603">
            <v>246.21493453401843</v>
          </cell>
          <cell r="AT603">
            <v>1231</v>
          </cell>
        </row>
        <row r="604">
          <cell r="B604" t="str">
            <v>A22.25.001</v>
          </cell>
          <cell r="C604" t="str">
            <v>Эндоаурикулярное воздействие низкоинтенсивным лазерным излучением при заболеваниях органов слуха</v>
          </cell>
          <cell r="D604" t="str">
            <v>Врач-физиотерапевт</v>
          </cell>
          <cell r="E604" t="str">
            <v>Медицинская сестра по физиотерапии</v>
          </cell>
          <cell r="F604">
            <v>22078</v>
          </cell>
          <cell r="G604">
            <v>12884</v>
          </cell>
          <cell r="I604">
            <v>1932.6</v>
          </cell>
          <cell r="J604">
            <v>4415.6000000000004</v>
          </cell>
          <cell r="K604">
            <v>2576.8000000000002</v>
          </cell>
          <cell r="L604">
            <v>3311.7</v>
          </cell>
          <cell r="M604">
            <v>1932.6</v>
          </cell>
          <cell r="P604">
            <v>3311.7</v>
          </cell>
          <cell r="Q604">
            <v>1932.6</v>
          </cell>
          <cell r="R604">
            <v>11039</v>
          </cell>
          <cell r="S604">
            <v>8374.6</v>
          </cell>
          <cell r="T604">
            <v>99351</v>
          </cell>
          <cell r="U604">
            <v>63775.799999999996</v>
          </cell>
          <cell r="V604">
            <v>158.24</v>
          </cell>
          <cell r="W604">
            <v>147.94999999999999</v>
          </cell>
          <cell r="X604">
            <v>0.92300000000000004</v>
          </cell>
          <cell r="Y604">
            <v>1.1200000000000001</v>
          </cell>
          <cell r="Z604">
            <v>146.05552</v>
          </cell>
          <cell r="AA604">
            <v>165.70400000000001</v>
          </cell>
          <cell r="AB604">
            <v>0.75</v>
          </cell>
          <cell r="AC604">
            <v>0.5</v>
          </cell>
          <cell r="AD604">
            <v>510.17072138047229</v>
          </cell>
          <cell r="AE604">
            <v>192.43892724375993</v>
          </cell>
          <cell r="AF604">
            <v>154.07155785690261</v>
          </cell>
          <cell r="AG604">
            <v>58.116556027615495</v>
          </cell>
          <cell r="AH604">
            <v>664.24227923737487</v>
          </cell>
          <cell r="AI604">
            <v>250.55548327137544</v>
          </cell>
          <cell r="AJ604">
            <v>914.79776250875034</v>
          </cell>
          <cell r="AK604">
            <v>8.1025894410750041</v>
          </cell>
          <cell r="AL604">
            <v>1</v>
          </cell>
          <cell r="AM604">
            <v>8.1025894410750041</v>
          </cell>
          <cell r="AN604">
            <v>108.11100204429557</v>
          </cell>
          <cell r="AO604">
            <v>1</v>
          </cell>
          <cell r="AP604">
            <v>108.11100204429557</v>
          </cell>
          <cell r="AQ604">
            <v>1189.2370912613756</v>
          </cell>
          <cell r="AR604">
            <v>2220.2484452554963</v>
          </cell>
          <cell r="AS604">
            <v>555.06211131387408</v>
          </cell>
          <cell r="AT604">
            <v>2775</v>
          </cell>
        </row>
        <row r="605">
          <cell r="B605" t="str">
            <v>A22.25.002</v>
          </cell>
          <cell r="C605" t="str">
            <v>Светолечение коротким ультрафиолетовым излучением наружного уха</v>
          </cell>
          <cell r="D605" t="str">
            <v>Врач-физиотерапевт</v>
          </cell>
          <cell r="E605" t="str">
            <v>Медицинская сестра по физиотерапии</v>
          </cell>
          <cell r="F605">
            <v>22078</v>
          </cell>
          <cell r="G605">
            <v>12884</v>
          </cell>
          <cell r="I605">
            <v>1932.6</v>
          </cell>
          <cell r="J605">
            <v>4415.6000000000004</v>
          </cell>
          <cell r="K605">
            <v>2576.8000000000002</v>
          </cell>
          <cell r="L605">
            <v>3311.7</v>
          </cell>
          <cell r="M605">
            <v>1932.6</v>
          </cell>
          <cell r="P605">
            <v>3311.7</v>
          </cell>
          <cell r="Q605">
            <v>1932.6</v>
          </cell>
          <cell r="R605">
            <v>11039</v>
          </cell>
          <cell r="S605">
            <v>8374.6</v>
          </cell>
          <cell r="T605">
            <v>99351</v>
          </cell>
          <cell r="U605">
            <v>63775.799999999996</v>
          </cell>
          <cell r="V605">
            <v>158.24</v>
          </cell>
          <cell r="W605">
            <v>147.94999999999999</v>
          </cell>
          <cell r="X605">
            <v>0.92300000000000004</v>
          </cell>
          <cell r="Y605">
            <v>1.1200000000000001</v>
          </cell>
          <cell r="Z605">
            <v>146.05552</v>
          </cell>
          <cell r="AA605">
            <v>165.70400000000001</v>
          </cell>
          <cell r="AB605">
            <v>0.17</v>
          </cell>
          <cell r="AC605">
            <v>0.5</v>
          </cell>
          <cell r="AD605">
            <v>115.63869684624039</v>
          </cell>
          <cell r="AE605">
            <v>192.43892724375993</v>
          </cell>
          <cell r="AF605">
            <v>34.922886447564601</v>
          </cell>
          <cell r="AG605">
            <v>58.116556027615495</v>
          </cell>
          <cell r="AH605">
            <v>150.561583293805</v>
          </cell>
          <cell r="AI605">
            <v>250.55548327137544</v>
          </cell>
          <cell r="AJ605">
            <v>401.11706656518044</v>
          </cell>
          <cell r="AK605">
            <v>4.3429879404162017</v>
          </cell>
          <cell r="AL605">
            <v>1</v>
          </cell>
          <cell r="AM605">
            <v>4.3429879404162017</v>
          </cell>
          <cell r="AN605">
            <v>57.947497095742435</v>
          </cell>
          <cell r="AO605">
            <v>1</v>
          </cell>
          <cell r="AP605">
            <v>57.947497095742435</v>
          </cell>
          <cell r="AQ605">
            <v>521.45218653473455</v>
          </cell>
          <cell r="AR605">
            <v>984.8597381360737</v>
          </cell>
          <cell r="AS605">
            <v>246.21493453401843</v>
          </cell>
          <cell r="AT605">
            <v>1231</v>
          </cell>
        </row>
        <row r="606">
          <cell r="B606" t="str">
            <v>A22.25.003</v>
          </cell>
          <cell r="C606" t="str">
            <v>Микроволновое излучение дециметрового диапазона при заболеваниях органов слуха</v>
          </cell>
          <cell r="D606" t="str">
            <v>Врач-физиотерапевт</v>
          </cell>
          <cell r="E606" t="str">
            <v>Медицинская сестра по физиотерапии</v>
          </cell>
          <cell r="F606">
            <v>22078</v>
          </cell>
          <cell r="G606">
            <v>12884</v>
          </cell>
          <cell r="I606">
            <v>1932.6</v>
          </cell>
          <cell r="J606">
            <v>4415.6000000000004</v>
          </cell>
          <cell r="K606">
            <v>2576.8000000000002</v>
          </cell>
          <cell r="L606">
            <v>3311.7</v>
          </cell>
          <cell r="M606">
            <v>1932.6</v>
          </cell>
          <cell r="P606">
            <v>3311.7</v>
          </cell>
          <cell r="Q606">
            <v>1932.6</v>
          </cell>
          <cell r="R606">
            <v>11039</v>
          </cell>
          <cell r="S606">
            <v>8374.6</v>
          </cell>
          <cell r="T606">
            <v>99351</v>
          </cell>
          <cell r="U606">
            <v>63775.799999999996</v>
          </cell>
          <cell r="V606">
            <v>158.24</v>
          </cell>
          <cell r="W606">
            <v>147.94999999999999</v>
          </cell>
          <cell r="X606">
            <v>0.92300000000000004</v>
          </cell>
          <cell r="Y606">
            <v>1.1200000000000001</v>
          </cell>
          <cell r="Z606">
            <v>146.05552</v>
          </cell>
          <cell r="AA606">
            <v>165.70400000000001</v>
          </cell>
          <cell r="AB606">
            <v>0.17</v>
          </cell>
          <cell r="AC606">
            <v>0.5</v>
          </cell>
          <cell r="AD606">
            <v>115.63869684624039</v>
          </cell>
          <cell r="AE606">
            <v>192.43892724375993</v>
          </cell>
          <cell r="AF606">
            <v>34.922886447564601</v>
          </cell>
          <cell r="AG606">
            <v>58.116556027615495</v>
          </cell>
          <cell r="AH606">
            <v>150.561583293805</v>
          </cell>
          <cell r="AI606">
            <v>250.55548327137544</v>
          </cell>
          <cell r="AJ606">
            <v>401.11706656518044</v>
          </cell>
          <cell r="AK606">
            <v>4.3429879404162017</v>
          </cell>
          <cell r="AL606">
            <v>1</v>
          </cell>
          <cell r="AM606">
            <v>4.3429879404162017</v>
          </cell>
          <cell r="AN606">
            <v>57.947497095742435</v>
          </cell>
          <cell r="AO606">
            <v>1</v>
          </cell>
          <cell r="AP606">
            <v>57.947497095742435</v>
          </cell>
          <cell r="AQ606">
            <v>521.45218653473455</v>
          </cell>
          <cell r="AR606">
            <v>984.8597381360737</v>
          </cell>
          <cell r="AS606">
            <v>246.21493453401843</v>
          </cell>
          <cell r="AT606">
            <v>1231</v>
          </cell>
        </row>
        <row r="607">
          <cell r="B607" t="str">
            <v>A22.26.024</v>
          </cell>
          <cell r="C607" t="str">
            <v>Ультрафиолетовое облучение (местное) при заболеваниях глаза и его придаточных пазух</v>
          </cell>
          <cell r="D607" t="str">
            <v>Врач-физиотерапевт</v>
          </cell>
          <cell r="E607" t="str">
            <v>Медицинская сестра по физиотерапии</v>
          </cell>
          <cell r="F607">
            <v>22078</v>
          </cell>
          <cell r="G607">
            <v>12884</v>
          </cell>
          <cell r="I607">
            <v>1932.6</v>
          </cell>
          <cell r="J607">
            <v>4415.6000000000004</v>
          </cell>
          <cell r="K607">
            <v>2576.8000000000002</v>
          </cell>
          <cell r="L607">
            <v>3311.7</v>
          </cell>
          <cell r="M607">
            <v>1932.6</v>
          </cell>
          <cell r="P607">
            <v>3311.7</v>
          </cell>
          <cell r="Q607">
            <v>1932.6</v>
          </cell>
          <cell r="R607">
            <v>11039</v>
          </cell>
          <cell r="S607">
            <v>8374.6</v>
          </cell>
          <cell r="T607">
            <v>99351</v>
          </cell>
          <cell r="U607">
            <v>63775.799999999996</v>
          </cell>
          <cell r="V607">
            <v>158.24</v>
          </cell>
          <cell r="W607">
            <v>147.94999999999999</v>
          </cell>
          <cell r="X607">
            <v>0.92300000000000004</v>
          </cell>
          <cell r="Y607">
            <v>1.1200000000000001</v>
          </cell>
          <cell r="Z607">
            <v>146.05552</v>
          </cell>
          <cell r="AA607">
            <v>165.70400000000001</v>
          </cell>
          <cell r="AB607">
            <v>0.17</v>
          </cell>
          <cell r="AC607">
            <v>0.5</v>
          </cell>
          <cell r="AD607">
            <v>115.63869684624039</v>
          </cell>
          <cell r="AE607">
            <v>192.43892724375993</v>
          </cell>
          <cell r="AF607">
            <v>34.922886447564601</v>
          </cell>
          <cell r="AG607">
            <v>58.116556027615495</v>
          </cell>
          <cell r="AH607">
            <v>150.561583293805</v>
          </cell>
          <cell r="AI607">
            <v>250.55548327137544</v>
          </cell>
          <cell r="AJ607">
            <v>401.11706656518044</v>
          </cell>
          <cell r="AK607">
            <v>4.3429879404162017</v>
          </cell>
          <cell r="AL607">
            <v>1</v>
          </cell>
          <cell r="AM607">
            <v>4.3429879404162017</v>
          </cell>
          <cell r="AN607">
            <v>57.947497095742435</v>
          </cell>
          <cell r="AO607">
            <v>1</v>
          </cell>
          <cell r="AP607">
            <v>57.947497095742435</v>
          </cell>
          <cell r="AQ607">
            <v>521.45218653473455</v>
          </cell>
          <cell r="AR607">
            <v>984.8597381360737</v>
          </cell>
          <cell r="AS607">
            <v>246.21493453401843</v>
          </cell>
          <cell r="AT607">
            <v>1231</v>
          </cell>
        </row>
        <row r="608">
          <cell r="B608" t="str">
            <v>A22.26.025</v>
          </cell>
          <cell r="C608" t="str">
            <v>Воздействие ультразвуковое при заболеваниях органов зрения</v>
          </cell>
          <cell r="D608" t="str">
            <v>Врач-физиотерапевт</v>
          </cell>
          <cell r="E608" t="str">
            <v>Медицинская сестра по физиотерапии</v>
          </cell>
          <cell r="F608">
            <v>22078</v>
          </cell>
          <cell r="G608">
            <v>12884</v>
          </cell>
          <cell r="I608">
            <v>1932.6</v>
          </cell>
          <cell r="J608">
            <v>4415.6000000000004</v>
          </cell>
          <cell r="K608">
            <v>2576.8000000000002</v>
          </cell>
          <cell r="L608">
            <v>3311.7</v>
          </cell>
          <cell r="M608">
            <v>1932.6</v>
          </cell>
          <cell r="P608">
            <v>3311.7</v>
          </cell>
          <cell r="Q608">
            <v>1932.6</v>
          </cell>
          <cell r="R608">
            <v>11039</v>
          </cell>
          <cell r="S608">
            <v>8374.6</v>
          </cell>
          <cell r="T608">
            <v>99351</v>
          </cell>
          <cell r="U608">
            <v>63775.799999999996</v>
          </cell>
          <cell r="V608">
            <v>158.24</v>
          </cell>
          <cell r="W608">
            <v>147.94999999999999</v>
          </cell>
          <cell r="X608">
            <v>0.92300000000000004</v>
          </cell>
          <cell r="Y608">
            <v>1.1200000000000001</v>
          </cell>
          <cell r="Z608">
            <v>146.05552</v>
          </cell>
          <cell r="AA608">
            <v>165.70400000000001</v>
          </cell>
          <cell r="AB608">
            <v>0.17</v>
          </cell>
          <cell r="AC608">
            <v>0.5</v>
          </cell>
          <cell r="AD608">
            <v>115.63869684624039</v>
          </cell>
          <cell r="AE608">
            <v>192.43892724375993</v>
          </cell>
          <cell r="AF608">
            <v>34.922886447564601</v>
          </cell>
          <cell r="AG608">
            <v>58.116556027615495</v>
          </cell>
          <cell r="AH608">
            <v>150.561583293805</v>
          </cell>
          <cell r="AI608">
            <v>250.55548327137544</v>
          </cell>
          <cell r="AJ608">
            <v>401.11706656518044</v>
          </cell>
          <cell r="AK608">
            <v>4.3429879404162017</v>
          </cell>
          <cell r="AL608">
            <v>1</v>
          </cell>
          <cell r="AM608">
            <v>4.3429879404162017</v>
          </cell>
          <cell r="AN608">
            <v>57.947497095742435</v>
          </cell>
          <cell r="AO608">
            <v>1</v>
          </cell>
          <cell r="AP608">
            <v>57.947497095742435</v>
          </cell>
          <cell r="AQ608">
            <v>521.45218653473455</v>
          </cell>
          <cell r="AR608">
            <v>984.8597381360737</v>
          </cell>
          <cell r="AS608">
            <v>246.21493453401843</v>
          </cell>
          <cell r="AT608">
            <v>1231</v>
          </cell>
        </row>
        <row r="609">
          <cell r="B609" t="str">
            <v>A22.26.026</v>
          </cell>
          <cell r="C609" t="str">
            <v>Ультрафонофорез препаратов при заболеваниях органов зрения</v>
          </cell>
          <cell r="D609" t="str">
            <v>Врач-физиотерапевт</v>
          </cell>
          <cell r="E609" t="str">
            <v>Медицинская сестра по физиотерапии</v>
          </cell>
          <cell r="F609">
            <v>22078</v>
          </cell>
          <cell r="G609">
            <v>12884</v>
          </cell>
          <cell r="I609">
            <v>1932.6</v>
          </cell>
          <cell r="J609">
            <v>4415.6000000000004</v>
          </cell>
          <cell r="K609">
            <v>2576.8000000000002</v>
          </cell>
          <cell r="L609">
            <v>3311.7</v>
          </cell>
          <cell r="M609">
            <v>1932.6</v>
          </cell>
          <cell r="P609">
            <v>3311.7</v>
          </cell>
          <cell r="Q609">
            <v>1932.6</v>
          </cell>
          <cell r="R609">
            <v>11039</v>
          </cell>
          <cell r="S609">
            <v>8374.6</v>
          </cell>
          <cell r="T609">
            <v>99351</v>
          </cell>
          <cell r="U609">
            <v>63775.799999999996</v>
          </cell>
          <cell r="V609">
            <v>158.24</v>
          </cell>
          <cell r="W609">
            <v>147.94999999999999</v>
          </cell>
          <cell r="X609">
            <v>0.92300000000000004</v>
          </cell>
          <cell r="Y609">
            <v>1.1200000000000001</v>
          </cell>
          <cell r="Z609">
            <v>146.05552</v>
          </cell>
          <cell r="AA609">
            <v>165.70400000000001</v>
          </cell>
          <cell r="AB609">
            <v>0.17</v>
          </cell>
          <cell r="AC609">
            <v>0.5</v>
          </cell>
          <cell r="AD609">
            <v>115.63869684624039</v>
          </cell>
          <cell r="AE609">
            <v>192.43892724375993</v>
          </cell>
          <cell r="AF609">
            <v>34.922886447564601</v>
          </cell>
          <cell r="AG609">
            <v>58.116556027615495</v>
          </cell>
          <cell r="AH609">
            <v>150.561583293805</v>
          </cell>
          <cell r="AI609">
            <v>250.55548327137544</v>
          </cell>
          <cell r="AJ609">
            <v>401.11706656518044</v>
          </cell>
          <cell r="AK609">
            <v>4.3429879404162017</v>
          </cell>
          <cell r="AL609">
            <v>1</v>
          </cell>
          <cell r="AM609">
            <v>4.3429879404162017</v>
          </cell>
          <cell r="AN609">
            <v>57.947497095742435</v>
          </cell>
          <cell r="AO609">
            <v>1</v>
          </cell>
          <cell r="AP609">
            <v>57.947497095742435</v>
          </cell>
          <cell r="AQ609">
            <v>521.45218653473455</v>
          </cell>
          <cell r="AR609">
            <v>984.8597381360737</v>
          </cell>
          <cell r="AS609">
            <v>246.21493453401843</v>
          </cell>
          <cell r="AT609">
            <v>1231</v>
          </cell>
        </row>
        <row r="610">
          <cell r="B610" t="str">
            <v>A22.27.001</v>
          </cell>
          <cell r="C610" t="str">
            <v>Ультрафиолетовое облучение слизистой носа</v>
          </cell>
          <cell r="D610" t="str">
            <v>Врач-физиотерапевт</v>
          </cell>
          <cell r="E610" t="str">
            <v>Медицинская сестра по физиотерапии</v>
          </cell>
          <cell r="F610">
            <v>22078</v>
          </cell>
          <cell r="G610">
            <v>12884</v>
          </cell>
          <cell r="I610">
            <v>1932.6</v>
          </cell>
          <cell r="J610">
            <v>4415.6000000000004</v>
          </cell>
          <cell r="K610">
            <v>2576.8000000000002</v>
          </cell>
          <cell r="L610">
            <v>3311.7</v>
          </cell>
          <cell r="M610">
            <v>1932.6</v>
          </cell>
          <cell r="P610">
            <v>3311.7</v>
          </cell>
          <cell r="Q610">
            <v>1932.6</v>
          </cell>
          <cell r="R610">
            <v>11039</v>
          </cell>
          <cell r="S610">
            <v>8374.6</v>
          </cell>
          <cell r="T610">
            <v>99351</v>
          </cell>
          <cell r="U610">
            <v>63775.799999999996</v>
          </cell>
          <cell r="V610">
            <v>158.24</v>
          </cell>
          <cell r="W610">
            <v>147.94999999999999</v>
          </cell>
          <cell r="X610">
            <v>0.92300000000000004</v>
          </cell>
          <cell r="Y610">
            <v>1.1200000000000001</v>
          </cell>
          <cell r="Z610">
            <v>146.05552</v>
          </cell>
          <cell r="AA610">
            <v>165.70400000000001</v>
          </cell>
          <cell r="AB610">
            <v>0.17</v>
          </cell>
          <cell r="AC610">
            <v>0.33</v>
          </cell>
          <cell r="AD610">
            <v>115.63869684624039</v>
          </cell>
          <cell r="AE610">
            <v>127.00969198088157</v>
          </cell>
          <cell r="AF610">
            <v>34.922886447564601</v>
          </cell>
          <cell r="AG610">
            <v>38.356926978226234</v>
          </cell>
          <cell r="AH610">
            <v>150.561583293805</v>
          </cell>
          <cell r="AI610">
            <v>165.3666189591078</v>
          </cell>
          <cell r="AJ610">
            <v>315.9282022529128</v>
          </cell>
          <cell r="AK610">
            <v>3.2410357764300013</v>
          </cell>
          <cell r="AL610">
            <v>1</v>
          </cell>
          <cell r="AM610">
            <v>3.2410357764300013</v>
          </cell>
          <cell r="AN610">
            <v>43.24440081771823</v>
          </cell>
          <cell r="AO610">
            <v>1</v>
          </cell>
          <cell r="AP610">
            <v>43.24440081771823</v>
          </cell>
          <cell r="AQ610">
            <v>410.70666292878667</v>
          </cell>
          <cell r="AR610">
            <v>773.12030177584779</v>
          </cell>
          <cell r="AS610">
            <v>193.28007544396195</v>
          </cell>
          <cell r="AT610">
            <v>966</v>
          </cell>
        </row>
        <row r="611">
          <cell r="B611" t="str">
            <v>A22.28.003</v>
          </cell>
          <cell r="C611" t="str">
            <v>Воздействие ультразвуковое при заболеваниях почек и мочевыделительного тракта</v>
          </cell>
          <cell r="D611" t="str">
            <v>Врач-физиотерапевт</v>
          </cell>
          <cell r="E611" t="str">
            <v>Медицинская сестра по физиотерапии</v>
          </cell>
          <cell r="F611">
            <v>22078</v>
          </cell>
          <cell r="G611">
            <v>12884</v>
          </cell>
          <cell r="I611">
            <v>1932.6</v>
          </cell>
          <cell r="J611">
            <v>4415.6000000000004</v>
          </cell>
          <cell r="K611">
            <v>2576.8000000000002</v>
          </cell>
          <cell r="L611">
            <v>3311.7</v>
          </cell>
          <cell r="M611">
            <v>1932.6</v>
          </cell>
          <cell r="P611">
            <v>3311.7</v>
          </cell>
          <cell r="Q611">
            <v>1932.6</v>
          </cell>
          <cell r="R611">
            <v>11039</v>
          </cell>
          <cell r="S611">
            <v>8374.6</v>
          </cell>
          <cell r="T611">
            <v>99351</v>
          </cell>
          <cell r="U611">
            <v>63775.799999999996</v>
          </cell>
          <cell r="V611">
            <v>158.24</v>
          </cell>
          <cell r="W611">
            <v>147.94999999999999</v>
          </cell>
          <cell r="X611">
            <v>0.92300000000000004</v>
          </cell>
          <cell r="Y611">
            <v>1.1200000000000001</v>
          </cell>
          <cell r="Z611">
            <v>146.05552</v>
          </cell>
          <cell r="AA611">
            <v>165.70400000000001</v>
          </cell>
          <cell r="AB611">
            <v>0.17</v>
          </cell>
          <cell r="AC611">
            <v>0.5</v>
          </cell>
          <cell r="AD611">
            <v>115.63869684624039</v>
          </cell>
          <cell r="AE611">
            <v>192.43892724375993</v>
          </cell>
          <cell r="AF611">
            <v>34.922886447564601</v>
          </cell>
          <cell r="AG611">
            <v>58.116556027615495</v>
          </cell>
          <cell r="AH611">
            <v>150.561583293805</v>
          </cell>
          <cell r="AI611">
            <v>250.55548327137544</v>
          </cell>
          <cell r="AJ611">
            <v>401.11706656518044</v>
          </cell>
          <cell r="AK611">
            <v>4.3429879404162017</v>
          </cell>
          <cell r="AL611">
            <v>1</v>
          </cell>
          <cell r="AM611">
            <v>4.3429879404162017</v>
          </cell>
          <cell r="AN611">
            <v>57.947497095742435</v>
          </cell>
          <cell r="AO611">
            <v>1</v>
          </cell>
          <cell r="AP611">
            <v>57.947497095742435</v>
          </cell>
          <cell r="AQ611">
            <v>521.45218653473455</v>
          </cell>
          <cell r="AR611">
            <v>984.8597381360737</v>
          </cell>
          <cell r="AS611">
            <v>246.21493453401843</v>
          </cell>
          <cell r="AT611">
            <v>1231</v>
          </cell>
        </row>
        <row r="612">
          <cell r="B612" t="str">
            <v>A22.28.004</v>
          </cell>
          <cell r="C612" t="str">
            <v>Воздействие низкоинтенсивным лазерным излучением при заболеваниях почек и мочевыделительного тракта</v>
          </cell>
          <cell r="D612" t="str">
            <v>Врач-физиотерапевт</v>
          </cell>
          <cell r="E612" t="str">
            <v>Медицинская сестра по физиотерапии</v>
          </cell>
          <cell r="F612">
            <v>22078</v>
          </cell>
          <cell r="G612">
            <v>12884</v>
          </cell>
          <cell r="I612">
            <v>1932.6</v>
          </cell>
          <cell r="J612">
            <v>4415.6000000000004</v>
          </cell>
          <cell r="K612">
            <v>2576.8000000000002</v>
          </cell>
          <cell r="L612">
            <v>3311.7</v>
          </cell>
          <cell r="M612">
            <v>1932.6</v>
          </cell>
          <cell r="P612">
            <v>3311.7</v>
          </cell>
          <cell r="Q612">
            <v>1932.6</v>
          </cell>
          <cell r="R612">
            <v>11039</v>
          </cell>
          <cell r="S612">
            <v>8374.6</v>
          </cell>
          <cell r="T612">
            <v>99351</v>
          </cell>
          <cell r="U612">
            <v>63775.799999999996</v>
          </cell>
          <cell r="V612">
            <v>158.24</v>
          </cell>
          <cell r="W612">
            <v>147.94999999999999</v>
          </cell>
          <cell r="X612">
            <v>0.92300000000000004</v>
          </cell>
          <cell r="Y612">
            <v>1.1200000000000001</v>
          </cell>
          <cell r="Z612">
            <v>146.05552</v>
          </cell>
          <cell r="AA612">
            <v>165.70400000000001</v>
          </cell>
          <cell r="AB612">
            <v>0.17</v>
          </cell>
          <cell r="AC612">
            <v>0.5</v>
          </cell>
          <cell r="AD612">
            <v>115.63869684624039</v>
          </cell>
          <cell r="AE612">
            <v>192.43892724375993</v>
          </cell>
          <cell r="AF612">
            <v>34.922886447564601</v>
          </cell>
          <cell r="AG612">
            <v>58.116556027615495</v>
          </cell>
          <cell r="AH612">
            <v>150.561583293805</v>
          </cell>
          <cell r="AI612">
            <v>250.55548327137544</v>
          </cell>
          <cell r="AJ612">
            <v>401.11706656518044</v>
          </cell>
          <cell r="AK612">
            <v>4.3429879404162017</v>
          </cell>
          <cell r="AL612">
            <v>1</v>
          </cell>
          <cell r="AM612">
            <v>4.3429879404162017</v>
          </cell>
          <cell r="AN612">
            <v>57.947497095742435</v>
          </cell>
          <cell r="AO612">
            <v>1</v>
          </cell>
          <cell r="AP612">
            <v>57.947497095742435</v>
          </cell>
          <cell r="AQ612">
            <v>521.45218653473455</v>
          </cell>
          <cell r="AR612">
            <v>984.8597381360737</v>
          </cell>
          <cell r="AS612">
            <v>246.21493453401843</v>
          </cell>
          <cell r="AT612">
            <v>1231</v>
          </cell>
        </row>
        <row r="613">
          <cell r="B613" t="str">
            <v>A22.28.013</v>
          </cell>
          <cell r="C613" t="str">
            <v>Ультрафонофорез лекарственных препаратов при заболеваниях почек и мочевыделительного тракта</v>
          </cell>
          <cell r="D613" t="str">
            <v>Врач-физиотерапевт</v>
          </cell>
          <cell r="E613" t="str">
            <v>Медицинская сестра по физиотерапии</v>
          </cell>
          <cell r="F613">
            <v>22078</v>
          </cell>
          <cell r="G613">
            <v>12884</v>
          </cell>
          <cell r="I613">
            <v>1932.6</v>
          </cell>
          <cell r="J613">
            <v>4415.6000000000004</v>
          </cell>
          <cell r="K613">
            <v>2576.8000000000002</v>
          </cell>
          <cell r="L613">
            <v>3311.7</v>
          </cell>
          <cell r="M613">
            <v>1932.6</v>
          </cell>
          <cell r="P613">
            <v>3311.7</v>
          </cell>
          <cell r="Q613">
            <v>1932.6</v>
          </cell>
          <cell r="R613">
            <v>11039</v>
          </cell>
          <cell r="S613">
            <v>8374.6</v>
          </cell>
          <cell r="T613">
            <v>99351</v>
          </cell>
          <cell r="U613">
            <v>63775.799999999996</v>
          </cell>
          <cell r="V613">
            <v>158.24</v>
          </cell>
          <cell r="W613">
            <v>147.94999999999999</v>
          </cell>
          <cell r="X613">
            <v>0.92300000000000004</v>
          </cell>
          <cell r="Y613">
            <v>1.1200000000000001</v>
          </cell>
          <cell r="Z613">
            <v>146.05552</v>
          </cell>
          <cell r="AA613">
            <v>165.70400000000001</v>
          </cell>
          <cell r="AB613">
            <v>0.17</v>
          </cell>
          <cell r="AC613">
            <v>0.5</v>
          </cell>
          <cell r="AD613">
            <v>115.63869684624039</v>
          </cell>
          <cell r="AE613">
            <v>192.43892724375993</v>
          </cell>
          <cell r="AF613">
            <v>34.922886447564601</v>
          </cell>
          <cell r="AG613">
            <v>58.116556027615495</v>
          </cell>
          <cell r="AH613">
            <v>150.561583293805</v>
          </cell>
          <cell r="AI613">
            <v>250.55548327137544</v>
          </cell>
          <cell r="AJ613">
            <v>401.11706656518044</v>
          </cell>
          <cell r="AK613">
            <v>4.3429879404162017</v>
          </cell>
          <cell r="AL613">
            <v>1</v>
          </cell>
          <cell r="AM613">
            <v>4.3429879404162017</v>
          </cell>
          <cell r="AN613">
            <v>57.947497095742435</v>
          </cell>
          <cell r="AO613">
            <v>1</v>
          </cell>
          <cell r="AP613">
            <v>57.947497095742435</v>
          </cell>
          <cell r="AQ613">
            <v>521.45218653473455</v>
          </cell>
          <cell r="AR613">
            <v>984.8597381360737</v>
          </cell>
          <cell r="AS613">
            <v>246.21493453401843</v>
          </cell>
          <cell r="AT613">
            <v>1231</v>
          </cell>
        </row>
        <row r="614">
          <cell r="B614" t="str">
            <v>A22.28.014</v>
          </cell>
          <cell r="C614" t="str">
            <v>Воздействие низкоинтенсивным лазерным излучением при заболеваниях мочевыделительного тракта</v>
          </cell>
          <cell r="D614" t="str">
            <v>Врач-физиотерапевт</v>
          </cell>
          <cell r="E614" t="str">
            <v>Медицинская сестра по физиотерапии</v>
          </cell>
          <cell r="F614">
            <v>22078</v>
          </cell>
          <cell r="G614">
            <v>12884</v>
          </cell>
          <cell r="I614">
            <v>1932.6</v>
          </cell>
          <cell r="J614">
            <v>4415.6000000000004</v>
          </cell>
          <cell r="K614">
            <v>2576.8000000000002</v>
          </cell>
          <cell r="L614">
            <v>3311.7</v>
          </cell>
          <cell r="M614">
            <v>1932.6</v>
          </cell>
          <cell r="P614">
            <v>3311.7</v>
          </cell>
          <cell r="Q614">
            <v>1932.6</v>
          </cell>
          <cell r="R614">
            <v>11039</v>
          </cell>
          <cell r="S614">
            <v>8374.6</v>
          </cell>
          <cell r="T614">
            <v>99351</v>
          </cell>
          <cell r="U614">
            <v>63775.799999999996</v>
          </cell>
          <cell r="V614">
            <v>158.24</v>
          </cell>
          <cell r="W614">
            <v>147.94999999999999</v>
          </cell>
          <cell r="X614">
            <v>0.92300000000000004</v>
          </cell>
          <cell r="Y614">
            <v>1.1200000000000001</v>
          </cell>
          <cell r="Z614">
            <v>146.05552</v>
          </cell>
          <cell r="AA614">
            <v>165.70400000000001</v>
          </cell>
          <cell r="AB614">
            <v>0.17</v>
          </cell>
          <cell r="AC614">
            <v>0.5</v>
          </cell>
          <cell r="AD614">
            <v>115.63869684624039</v>
          </cell>
          <cell r="AE614">
            <v>192.43892724375993</v>
          </cell>
          <cell r="AF614">
            <v>34.922886447564601</v>
          </cell>
          <cell r="AG614">
            <v>58.116556027615495</v>
          </cell>
          <cell r="AH614">
            <v>150.561583293805</v>
          </cell>
          <cell r="AI614">
            <v>250.55548327137544</v>
          </cell>
          <cell r="AJ614">
            <v>401.11706656518044</v>
          </cell>
          <cell r="AK614">
            <v>4.3429879404162017</v>
          </cell>
          <cell r="AL614">
            <v>1</v>
          </cell>
          <cell r="AM614">
            <v>4.3429879404162017</v>
          </cell>
          <cell r="AN614">
            <v>57.947497095742435</v>
          </cell>
          <cell r="AO614">
            <v>1</v>
          </cell>
          <cell r="AP614">
            <v>57.947497095742435</v>
          </cell>
          <cell r="AQ614">
            <v>521.45218653473455</v>
          </cell>
          <cell r="AR614">
            <v>984.8597381360737</v>
          </cell>
          <cell r="AS614">
            <v>246.21493453401843</v>
          </cell>
          <cell r="AT614">
            <v>1231</v>
          </cell>
        </row>
        <row r="615">
          <cell r="B615" t="str">
            <v>A22.30.001</v>
          </cell>
          <cell r="C615" t="str">
            <v>Воздействие инфракрасным излучением</v>
          </cell>
          <cell r="D615" t="str">
            <v>Врач-физиотерапевт</v>
          </cell>
          <cell r="E615" t="str">
            <v>Медицинская сестра по физиотерапии</v>
          </cell>
          <cell r="F615">
            <v>22078</v>
          </cell>
          <cell r="G615">
            <v>12884</v>
          </cell>
          <cell r="I615">
            <v>1932.6</v>
          </cell>
          <cell r="J615">
            <v>4415.6000000000004</v>
          </cell>
          <cell r="K615">
            <v>2576.8000000000002</v>
          </cell>
          <cell r="L615">
            <v>3311.7</v>
          </cell>
          <cell r="M615">
            <v>1932.6</v>
          </cell>
          <cell r="P615">
            <v>3311.7</v>
          </cell>
          <cell r="Q615">
            <v>1932.6</v>
          </cell>
          <cell r="R615">
            <v>11039</v>
          </cell>
          <cell r="S615">
            <v>8374.6</v>
          </cell>
          <cell r="T615">
            <v>99351</v>
          </cell>
          <cell r="U615">
            <v>63775.799999999996</v>
          </cell>
          <cell r="V615">
            <v>158.24</v>
          </cell>
          <cell r="W615">
            <v>147.94999999999999</v>
          </cell>
          <cell r="X615">
            <v>0.92300000000000004</v>
          </cell>
          <cell r="Y615">
            <v>1.1200000000000001</v>
          </cell>
          <cell r="Z615">
            <v>146.05552</v>
          </cell>
          <cell r="AA615">
            <v>165.70400000000001</v>
          </cell>
          <cell r="AB615">
            <v>0.17</v>
          </cell>
          <cell r="AC615">
            <v>0.5</v>
          </cell>
          <cell r="AD615">
            <v>115.63869684624039</v>
          </cell>
          <cell r="AE615">
            <v>192.43892724375993</v>
          </cell>
          <cell r="AF615">
            <v>34.922886447564601</v>
          </cell>
          <cell r="AG615">
            <v>58.116556027615495</v>
          </cell>
          <cell r="AH615">
            <v>150.561583293805</v>
          </cell>
          <cell r="AI615">
            <v>250.55548327137544</v>
          </cell>
          <cell r="AJ615">
            <v>401.11706656518044</v>
          </cell>
          <cell r="AK615">
            <v>4.3429879404162017</v>
          </cell>
          <cell r="AL615">
            <v>1</v>
          </cell>
          <cell r="AM615">
            <v>4.3429879404162017</v>
          </cell>
          <cell r="AN615">
            <v>57.947497095742435</v>
          </cell>
          <cell r="AO615">
            <v>1</v>
          </cell>
          <cell r="AP615">
            <v>57.947497095742435</v>
          </cell>
          <cell r="AQ615">
            <v>521.45218653473455</v>
          </cell>
          <cell r="AR615">
            <v>984.8597381360737</v>
          </cell>
          <cell r="AS615">
            <v>246.21493453401843</v>
          </cell>
          <cell r="AT615">
            <v>1231</v>
          </cell>
        </row>
        <row r="616">
          <cell r="B616" t="str">
            <v>A22.30.001.001</v>
          </cell>
          <cell r="C616" t="str">
            <v>Инфракрасное излучение общее</v>
          </cell>
          <cell r="D616" t="str">
            <v>Врач-физиотерапевт</v>
          </cell>
          <cell r="E616" t="str">
            <v>Медицинская сестра по физиотерапии</v>
          </cell>
          <cell r="F616">
            <v>22078</v>
          </cell>
          <cell r="G616">
            <v>12884</v>
          </cell>
          <cell r="I616">
            <v>1932.6</v>
          </cell>
          <cell r="J616">
            <v>4415.6000000000004</v>
          </cell>
          <cell r="K616">
            <v>2576.8000000000002</v>
          </cell>
          <cell r="L616">
            <v>3311.7</v>
          </cell>
          <cell r="M616">
            <v>1932.6</v>
          </cell>
          <cell r="P616">
            <v>3311.7</v>
          </cell>
          <cell r="Q616">
            <v>1932.6</v>
          </cell>
          <cell r="R616">
            <v>11039</v>
          </cell>
          <cell r="S616">
            <v>8374.6</v>
          </cell>
          <cell r="T616">
            <v>99351</v>
          </cell>
          <cell r="U616">
            <v>63775.799999999996</v>
          </cell>
          <cell r="V616">
            <v>158.24</v>
          </cell>
          <cell r="W616">
            <v>147.94999999999999</v>
          </cell>
          <cell r="X616">
            <v>0.92300000000000004</v>
          </cell>
          <cell r="Y616">
            <v>1.1200000000000001</v>
          </cell>
          <cell r="Z616">
            <v>146.05552</v>
          </cell>
          <cell r="AA616">
            <v>165.70400000000001</v>
          </cell>
          <cell r="AB616">
            <v>0.17</v>
          </cell>
          <cell r="AC616">
            <v>0.5</v>
          </cell>
          <cell r="AD616">
            <v>115.63869684624039</v>
          </cell>
          <cell r="AE616">
            <v>192.43892724375993</v>
          </cell>
          <cell r="AF616">
            <v>34.922886447564601</v>
          </cell>
          <cell r="AG616">
            <v>58.116556027615495</v>
          </cell>
          <cell r="AH616">
            <v>150.561583293805</v>
          </cell>
          <cell r="AI616">
            <v>250.55548327137544</v>
          </cell>
          <cell r="AJ616">
            <v>401.11706656518044</v>
          </cell>
          <cell r="AK616">
            <v>4.3429879404162017</v>
          </cell>
          <cell r="AL616">
            <v>1</v>
          </cell>
          <cell r="AM616">
            <v>4.3429879404162017</v>
          </cell>
          <cell r="AN616">
            <v>57.947497095742435</v>
          </cell>
          <cell r="AO616">
            <v>1</v>
          </cell>
          <cell r="AP616">
            <v>57.947497095742435</v>
          </cell>
          <cell r="AQ616">
            <v>521.45218653473455</v>
          </cell>
          <cell r="AR616">
            <v>984.8597381360737</v>
          </cell>
          <cell r="AS616">
            <v>246.21493453401843</v>
          </cell>
          <cell r="AT616">
            <v>1231</v>
          </cell>
        </row>
        <row r="617">
          <cell r="B617" t="str">
            <v>A22.30.003</v>
          </cell>
          <cell r="C617" t="str">
            <v>Воздействие коротким ультрафиолетовым излучением</v>
          </cell>
          <cell r="D617" t="str">
            <v>Врач-физиотерапевт</v>
          </cell>
          <cell r="E617" t="str">
            <v>Медицинская сестра по физиотерапии</v>
          </cell>
          <cell r="F617">
            <v>22078</v>
          </cell>
          <cell r="G617">
            <v>12884</v>
          </cell>
          <cell r="I617">
            <v>1932.6</v>
          </cell>
          <cell r="J617">
            <v>4415.6000000000004</v>
          </cell>
          <cell r="K617">
            <v>2576.8000000000002</v>
          </cell>
          <cell r="L617">
            <v>3311.7</v>
          </cell>
          <cell r="M617">
            <v>1932.6</v>
          </cell>
          <cell r="P617">
            <v>3311.7</v>
          </cell>
          <cell r="Q617">
            <v>1932.6</v>
          </cell>
          <cell r="R617">
            <v>11039</v>
          </cell>
          <cell r="S617">
            <v>8374.6</v>
          </cell>
          <cell r="T617">
            <v>99351</v>
          </cell>
          <cell r="U617">
            <v>63775.799999999996</v>
          </cell>
          <cell r="V617">
            <v>158.24</v>
          </cell>
          <cell r="W617">
            <v>147.94999999999999</v>
          </cell>
          <cell r="X617">
            <v>0.92300000000000004</v>
          </cell>
          <cell r="Y617">
            <v>1.1200000000000001</v>
          </cell>
          <cell r="Z617">
            <v>146.05552</v>
          </cell>
          <cell r="AA617">
            <v>165.70400000000001</v>
          </cell>
          <cell r="AB617">
            <v>0.17</v>
          </cell>
          <cell r="AC617">
            <v>0.5</v>
          </cell>
          <cell r="AD617">
            <v>115.63869684624039</v>
          </cell>
          <cell r="AE617">
            <v>192.43892724375993</v>
          </cell>
          <cell r="AF617">
            <v>34.922886447564601</v>
          </cell>
          <cell r="AG617">
            <v>58.116556027615495</v>
          </cell>
          <cell r="AH617">
            <v>150.561583293805</v>
          </cell>
          <cell r="AI617">
            <v>250.55548327137544</v>
          </cell>
          <cell r="AJ617">
            <v>401.11706656518044</v>
          </cell>
          <cell r="AK617">
            <v>4.3429879404162017</v>
          </cell>
          <cell r="AL617">
            <v>1</v>
          </cell>
          <cell r="AM617">
            <v>4.3429879404162017</v>
          </cell>
          <cell r="AN617">
            <v>57.947497095742435</v>
          </cell>
          <cell r="AO617">
            <v>1</v>
          </cell>
          <cell r="AP617">
            <v>57.947497095742435</v>
          </cell>
          <cell r="AQ617">
            <v>521.45218653473455</v>
          </cell>
          <cell r="AR617">
            <v>984.8597381360737</v>
          </cell>
          <cell r="AS617">
            <v>246.21493453401843</v>
          </cell>
          <cell r="AT617">
            <v>1231</v>
          </cell>
        </row>
        <row r="618">
          <cell r="B618" t="str">
            <v>A22.30.004</v>
          </cell>
          <cell r="C618" t="str">
            <v>Воздействие длинноволновым ультрафиолетовым излучением</v>
          </cell>
          <cell r="D618" t="str">
            <v>Врач-физиотерапевт</v>
          </cell>
          <cell r="E618" t="str">
            <v>Медицинская сестра по физиотерапии</v>
          </cell>
          <cell r="F618">
            <v>22078</v>
          </cell>
          <cell r="G618">
            <v>12884</v>
          </cell>
          <cell r="I618">
            <v>1932.6</v>
          </cell>
          <cell r="J618">
            <v>4415.6000000000004</v>
          </cell>
          <cell r="K618">
            <v>2576.8000000000002</v>
          </cell>
          <cell r="L618">
            <v>3311.7</v>
          </cell>
          <cell r="M618">
            <v>1932.6</v>
          </cell>
          <cell r="P618">
            <v>3311.7</v>
          </cell>
          <cell r="Q618">
            <v>1932.6</v>
          </cell>
          <cell r="R618">
            <v>11039</v>
          </cell>
          <cell r="S618">
            <v>8374.6</v>
          </cell>
          <cell r="T618">
            <v>99351</v>
          </cell>
          <cell r="U618">
            <v>63775.799999999996</v>
          </cell>
          <cell r="V618">
            <v>158.24</v>
          </cell>
          <cell r="W618">
            <v>147.94999999999999</v>
          </cell>
          <cell r="X618">
            <v>0.92300000000000004</v>
          </cell>
          <cell r="Y618">
            <v>1.1200000000000001</v>
          </cell>
          <cell r="Z618">
            <v>146.05552</v>
          </cell>
          <cell r="AA618">
            <v>165.70400000000001</v>
          </cell>
          <cell r="AB618">
            <v>0.17</v>
          </cell>
          <cell r="AC618">
            <v>0.5</v>
          </cell>
          <cell r="AD618">
            <v>115.63869684624039</v>
          </cell>
          <cell r="AE618">
            <v>192.43892724375993</v>
          </cell>
          <cell r="AF618">
            <v>34.922886447564601</v>
          </cell>
          <cell r="AG618">
            <v>58.116556027615495</v>
          </cell>
          <cell r="AH618">
            <v>150.561583293805</v>
          </cell>
          <cell r="AI618">
            <v>250.55548327137544</v>
          </cell>
          <cell r="AJ618">
            <v>401.11706656518044</v>
          </cell>
          <cell r="AK618">
            <v>4.3429879404162017</v>
          </cell>
          <cell r="AL618">
            <v>1</v>
          </cell>
          <cell r="AM618">
            <v>4.3429879404162017</v>
          </cell>
          <cell r="AN618">
            <v>57.947497095742435</v>
          </cell>
          <cell r="AO618">
            <v>1</v>
          </cell>
          <cell r="AP618">
            <v>57.947497095742435</v>
          </cell>
          <cell r="AQ618">
            <v>521.45218653473455</v>
          </cell>
          <cell r="AR618">
            <v>984.8597381360737</v>
          </cell>
          <cell r="AS618">
            <v>246.21493453401843</v>
          </cell>
          <cell r="AT618">
            <v>1231</v>
          </cell>
        </row>
        <row r="619">
          <cell r="B619" t="str">
            <v>A22.30.014</v>
          </cell>
          <cell r="C619" t="str">
            <v>Определение биодозы для ультрафиолетового облучения</v>
          </cell>
          <cell r="D619" t="str">
            <v>Врач-физиотерапевт</v>
          </cell>
          <cell r="E619" t="str">
            <v>Медицинская сестра по физиотерапии</v>
          </cell>
          <cell r="F619">
            <v>22078</v>
          </cell>
          <cell r="G619">
            <v>12884</v>
          </cell>
          <cell r="I619">
            <v>1932.6</v>
          </cell>
          <cell r="J619">
            <v>4415.6000000000004</v>
          </cell>
          <cell r="K619">
            <v>2576.8000000000002</v>
          </cell>
          <cell r="L619">
            <v>3311.7</v>
          </cell>
          <cell r="M619">
            <v>1932.6</v>
          </cell>
          <cell r="P619">
            <v>3311.7</v>
          </cell>
          <cell r="Q619">
            <v>1932.6</v>
          </cell>
          <cell r="R619">
            <v>11039</v>
          </cell>
          <cell r="S619">
            <v>8374.6</v>
          </cell>
          <cell r="T619">
            <v>99351</v>
          </cell>
          <cell r="U619">
            <v>63775.799999999996</v>
          </cell>
          <cell r="V619">
            <v>158.24</v>
          </cell>
          <cell r="W619">
            <v>147.94999999999999</v>
          </cell>
          <cell r="X619">
            <v>0.92300000000000004</v>
          </cell>
          <cell r="Y619">
            <v>1.1200000000000001</v>
          </cell>
          <cell r="Z619">
            <v>146.05552</v>
          </cell>
          <cell r="AA619">
            <v>165.70400000000001</v>
          </cell>
          <cell r="AB619">
            <v>0.17</v>
          </cell>
          <cell r="AC619">
            <v>0.5</v>
          </cell>
          <cell r="AD619">
            <v>115.63869684624039</v>
          </cell>
          <cell r="AE619">
            <v>192.43892724375993</v>
          </cell>
          <cell r="AF619">
            <v>34.922886447564601</v>
          </cell>
          <cell r="AG619">
            <v>58.116556027615495</v>
          </cell>
          <cell r="AH619">
            <v>150.561583293805</v>
          </cell>
          <cell r="AI619">
            <v>250.55548327137544</v>
          </cell>
          <cell r="AJ619">
            <v>401.11706656518044</v>
          </cell>
          <cell r="AK619">
            <v>4.3429879404162017</v>
          </cell>
          <cell r="AL619">
            <v>1</v>
          </cell>
          <cell r="AM619">
            <v>4.3429879404162017</v>
          </cell>
          <cell r="AN619">
            <v>57.947497095742435</v>
          </cell>
          <cell r="AO619">
            <v>1</v>
          </cell>
          <cell r="AP619">
            <v>57.947497095742435</v>
          </cell>
          <cell r="AQ619">
            <v>521.45218653473455</v>
          </cell>
          <cell r="AR619">
            <v>984.8597381360737</v>
          </cell>
          <cell r="AS619">
            <v>246.21493453401843</v>
          </cell>
          <cell r="AT619">
            <v>1231</v>
          </cell>
        </row>
        <row r="620">
          <cell r="B620" t="str">
            <v>Подразделение: Лаборатория по диагностике BИЧ и инфекционных заболеваний</v>
          </cell>
          <cell r="H620">
            <v>80</v>
          </cell>
          <cell r="I620">
            <v>80</v>
          </cell>
        </row>
        <row r="621">
          <cell r="B621" t="str">
            <v>A26.06.032</v>
          </cell>
          <cell r="C621" t="str">
            <v>Определение антител классов A, M, G (IgM, IgA, IgG) к лямблиям в крови</v>
          </cell>
          <cell r="D621" t="str">
            <v>Врач клинической лабораторной диагностики</v>
          </cell>
          <cell r="E621" t="str">
            <v>Медицинская сестра</v>
          </cell>
          <cell r="F621">
            <v>22078</v>
          </cell>
          <cell r="G621">
            <v>12884</v>
          </cell>
          <cell r="H621">
            <v>17662.400000000001</v>
          </cell>
          <cell r="I621">
            <v>10307.200000000001</v>
          </cell>
          <cell r="J621">
            <v>4415.6000000000004</v>
          </cell>
          <cell r="K621">
            <v>2576.8000000000002</v>
          </cell>
          <cell r="L621">
            <v>3311.7</v>
          </cell>
          <cell r="M621">
            <v>1932.6</v>
          </cell>
          <cell r="P621">
            <v>3311.7</v>
          </cell>
          <cell r="Q621">
            <v>1932.6</v>
          </cell>
          <cell r="R621">
            <v>28701.4</v>
          </cell>
          <cell r="S621">
            <v>16749.2</v>
          </cell>
          <cell r="T621">
            <v>152338.20000000001</v>
          </cell>
          <cell r="U621">
            <v>88899.6</v>
          </cell>
          <cell r="V621">
            <v>147.94999999999999</v>
          </cell>
          <cell r="W621">
            <v>147.94999999999999</v>
          </cell>
          <cell r="X621">
            <v>0.75</v>
          </cell>
          <cell r="Y621">
            <v>0.8</v>
          </cell>
          <cell r="Z621">
            <v>110.96249999999999</v>
          </cell>
          <cell r="AA621">
            <v>118.36</v>
          </cell>
          <cell r="AB621">
            <v>8.3000000000000004E-2</v>
          </cell>
          <cell r="AC621">
            <v>8.3000000000000004E-2</v>
          </cell>
          <cell r="AD621">
            <v>113.94904224400136</v>
          </cell>
          <cell r="AE621">
            <v>62.340882054748235</v>
          </cell>
          <cell r="AF621">
            <v>34.412610757688412</v>
          </cell>
          <cell r="AG621">
            <v>18.826946380533965</v>
          </cell>
          <cell r="AH621">
            <v>148.36165300168977</v>
          </cell>
          <cell r="AI621">
            <v>81.167828435282203</v>
          </cell>
          <cell r="AJ621">
            <v>229.52948143697199</v>
          </cell>
          <cell r="AK621">
            <v>483.17470666666662</v>
          </cell>
          <cell r="AL621">
            <v>3</v>
          </cell>
          <cell r="AM621">
            <v>483.17470666666662</v>
          </cell>
          <cell r="AN621">
            <v>0.28304252492023552</v>
          </cell>
          <cell r="AO621">
            <v>2</v>
          </cell>
          <cell r="AP621">
            <v>0.28304252492023552</v>
          </cell>
          <cell r="AQ621">
            <v>298.38832586806359</v>
          </cell>
          <cell r="AR621">
            <v>1011.3755564966225</v>
          </cell>
          <cell r="AS621">
            <v>252.84388912415562</v>
          </cell>
          <cell r="AT621">
            <v>1264</v>
          </cell>
        </row>
        <row r="622">
          <cell r="B622" t="str">
            <v>A26.06.119</v>
          </cell>
          <cell r="C622" t="str">
            <v>Определение антител к трихинеллам (Trichinella spiralis)</v>
          </cell>
          <cell r="D622" t="str">
            <v>Врач клинической лабораторной диагностики</v>
          </cell>
          <cell r="E622" t="str">
            <v>Медицинская сестра</v>
          </cell>
          <cell r="F622">
            <v>22078</v>
          </cell>
          <cell r="G622">
            <v>12884</v>
          </cell>
          <cell r="H622">
            <v>17662.400000000001</v>
          </cell>
          <cell r="I622">
            <v>10307.200000000001</v>
          </cell>
          <cell r="J622">
            <v>4415.6000000000004</v>
          </cell>
          <cell r="K622">
            <v>2576.8000000000002</v>
          </cell>
          <cell r="L622">
            <v>3311.7</v>
          </cell>
          <cell r="M622">
            <v>1932.6</v>
          </cell>
          <cell r="P622">
            <v>3311.7</v>
          </cell>
          <cell r="Q622">
            <v>1932.6</v>
          </cell>
          <cell r="R622">
            <v>28701.4</v>
          </cell>
          <cell r="S622">
            <v>16749.2</v>
          </cell>
          <cell r="T622">
            <v>152338.20000000001</v>
          </cell>
          <cell r="U622">
            <v>88899.6</v>
          </cell>
          <cell r="V622">
            <v>147.94999999999999</v>
          </cell>
          <cell r="W622">
            <v>147.94999999999999</v>
          </cell>
          <cell r="X622">
            <v>0.75</v>
          </cell>
          <cell r="Y622">
            <v>0.8</v>
          </cell>
          <cell r="Z622">
            <v>110.96249999999999</v>
          </cell>
          <cell r="AA622">
            <v>118.36</v>
          </cell>
          <cell r="AB622">
            <v>8.3000000000000004E-2</v>
          </cell>
          <cell r="AC622">
            <v>8.3000000000000004E-2</v>
          </cell>
          <cell r="AD622">
            <v>113.94904224400136</v>
          </cell>
          <cell r="AE622">
            <v>62.340882054748235</v>
          </cell>
          <cell r="AF622">
            <v>34.412610757688412</v>
          </cell>
          <cell r="AG622">
            <v>18.826946380533965</v>
          </cell>
          <cell r="AH622">
            <v>148.36165300168977</v>
          </cell>
          <cell r="AI622">
            <v>81.167828435282203</v>
          </cell>
          <cell r="AJ622">
            <v>229.52948143697199</v>
          </cell>
          <cell r="AK622">
            <v>489.95158166666664</v>
          </cell>
          <cell r="AL622">
            <v>3</v>
          </cell>
          <cell r="AM622">
            <v>489.95158166666664</v>
          </cell>
          <cell r="AN622">
            <v>0.28228844504042938</v>
          </cell>
          <cell r="AO622">
            <v>2</v>
          </cell>
          <cell r="AP622">
            <v>0.28228844504042938</v>
          </cell>
          <cell r="AQ622">
            <v>298.38832586806359</v>
          </cell>
          <cell r="AR622">
            <v>1018.1516774167427</v>
          </cell>
          <cell r="AS622">
            <v>254.53791935418568</v>
          </cell>
          <cell r="AT622">
            <v>1273</v>
          </cell>
        </row>
        <row r="623">
          <cell r="B623" t="str">
            <v>A26.06.062</v>
          </cell>
          <cell r="C623" t="str">
            <v>Определение антител к возбудителю описторхоза (Opisthorchis felineus) в крови</v>
          </cell>
          <cell r="D623" t="str">
            <v>Врач клинической лабораторной диагностики</v>
          </cell>
          <cell r="E623" t="str">
            <v>Медицинская сестра</v>
          </cell>
          <cell r="F623">
            <v>22078</v>
          </cell>
          <cell r="G623">
            <v>12884</v>
          </cell>
          <cell r="H623">
            <v>17662.400000000001</v>
          </cell>
          <cell r="I623">
            <v>10307.200000000001</v>
          </cell>
          <cell r="J623">
            <v>4415.6000000000004</v>
          </cell>
          <cell r="K623">
            <v>2576.8000000000002</v>
          </cell>
          <cell r="L623">
            <v>3311.7</v>
          </cell>
          <cell r="M623">
            <v>1932.6</v>
          </cell>
          <cell r="P623">
            <v>3311.7</v>
          </cell>
          <cell r="Q623">
            <v>1932.6</v>
          </cell>
          <cell r="R623">
            <v>28701.4</v>
          </cell>
          <cell r="S623">
            <v>16749.2</v>
          </cell>
          <cell r="T623">
            <v>152338.20000000001</v>
          </cell>
          <cell r="U623">
            <v>88899.6</v>
          </cell>
          <cell r="V623">
            <v>147.94999999999999</v>
          </cell>
          <cell r="W623">
            <v>147.94999999999999</v>
          </cell>
          <cell r="X623">
            <v>0.75</v>
          </cell>
          <cell r="Y623">
            <v>0.8</v>
          </cell>
          <cell r="Z623">
            <v>110.96249999999999</v>
          </cell>
          <cell r="AA623">
            <v>118.36</v>
          </cell>
          <cell r="AB623">
            <v>0.13300000000000001</v>
          </cell>
          <cell r="AC623">
            <v>8.3000000000000004E-2</v>
          </cell>
          <cell r="AD623">
            <v>182.59304359580943</v>
          </cell>
          <cell r="AE623">
            <v>62.340882054748235</v>
          </cell>
          <cell r="AF623">
            <v>55.143099165934444</v>
          </cell>
          <cell r="AG623">
            <v>18.826946380533965</v>
          </cell>
          <cell r="AH623">
            <v>237.73614276174388</v>
          </cell>
          <cell r="AI623">
            <v>81.167828435282203</v>
          </cell>
          <cell r="AJ623">
            <v>318.90397119702607</v>
          </cell>
          <cell r="AK623">
            <v>264.93501916666668</v>
          </cell>
          <cell r="AL623">
            <v>3</v>
          </cell>
          <cell r="AM623">
            <v>264.93501916666668</v>
          </cell>
          <cell r="AN623">
            <v>0.28228844504042938</v>
          </cell>
          <cell r="AO623">
            <v>2</v>
          </cell>
          <cell r="AP623">
            <v>0.28228844504042938</v>
          </cell>
          <cell r="AQ623">
            <v>414.57516255613388</v>
          </cell>
          <cell r="AR623">
            <v>998.69644136486704</v>
          </cell>
          <cell r="AS623">
            <v>249.67411034121676</v>
          </cell>
          <cell r="AT623">
            <v>1248</v>
          </cell>
        </row>
        <row r="624">
          <cell r="B624" t="str">
            <v>A26.06.024</v>
          </cell>
          <cell r="C624" t="str">
            <v>Определение антител класса G (IgG) к эхинококку однокамерному в крови</v>
          </cell>
          <cell r="D624" t="str">
            <v>Врач клинической лабораторной диагностики</v>
          </cell>
          <cell r="E624" t="str">
            <v>Медицинская сестра</v>
          </cell>
          <cell r="F624">
            <v>22078</v>
          </cell>
          <cell r="G624">
            <v>12884</v>
          </cell>
          <cell r="H624">
            <v>17662.400000000001</v>
          </cell>
          <cell r="I624">
            <v>10307.200000000001</v>
          </cell>
          <cell r="J624">
            <v>4415.6000000000004</v>
          </cell>
          <cell r="K624">
            <v>2576.8000000000002</v>
          </cell>
          <cell r="L624">
            <v>3311.7</v>
          </cell>
          <cell r="M624">
            <v>1932.6</v>
          </cell>
          <cell r="P624">
            <v>3311.7</v>
          </cell>
          <cell r="Q624">
            <v>1932.6</v>
          </cell>
          <cell r="R624">
            <v>28701.4</v>
          </cell>
          <cell r="S624">
            <v>16749.2</v>
          </cell>
          <cell r="T624">
            <v>152338.20000000001</v>
          </cell>
          <cell r="U624">
            <v>88899.6</v>
          </cell>
          <cell r="V624">
            <v>147.94999999999999</v>
          </cell>
          <cell r="W624">
            <v>147.94999999999999</v>
          </cell>
          <cell r="X624">
            <v>0.75</v>
          </cell>
          <cell r="Y624">
            <v>0.8</v>
          </cell>
          <cell r="Z624">
            <v>110.96249999999999</v>
          </cell>
          <cell r="AA624">
            <v>118.36</v>
          </cell>
          <cell r="AB624">
            <v>0.13</v>
          </cell>
          <cell r="AC624">
            <v>8.3000000000000004E-2</v>
          </cell>
          <cell r="AD624">
            <v>178.47440351470092</v>
          </cell>
          <cell r="AE624">
            <v>62.340882054748235</v>
          </cell>
          <cell r="AF624">
            <v>53.899269861439677</v>
          </cell>
          <cell r="AG624">
            <v>18.826946380533965</v>
          </cell>
          <cell r="AH624">
            <v>232.3736733761406</v>
          </cell>
          <cell r="AI624">
            <v>81.167828435282203</v>
          </cell>
          <cell r="AJ624">
            <v>313.54150181142279</v>
          </cell>
          <cell r="AK624">
            <v>266.28970666666669</v>
          </cell>
          <cell r="AL624">
            <v>3</v>
          </cell>
          <cell r="AM624">
            <v>266.28970666666669</v>
          </cell>
          <cell r="AN624">
            <v>0.28228844504042938</v>
          </cell>
          <cell r="AO624">
            <v>2</v>
          </cell>
          <cell r="AP624">
            <v>0.28228844504042938</v>
          </cell>
          <cell r="AQ624">
            <v>407.60395235484964</v>
          </cell>
          <cell r="AR624">
            <v>987.71744927797954</v>
          </cell>
          <cell r="AS624">
            <v>246.92936231949489</v>
          </cell>
          <cell r="AT624">
            <v>1235</v>
          </cell>
        </row>
        <row r="625">
          <cell r="B625" t="str">
            <v>A26.06.080</v>
          </cell>
          <cell r="C625" t="str">
            <v>Определение антител к токсокаре собак (Toxocara canis) в крови</v>
          </cell>
          <cell r="D625" t="str">
            <v>Врач клинической лабораторной диагностики</v>
          </cell>
          <cell r="E625" t="str">
            <v>Медицинская сестра</v>
          </cell>
          <cell r="F625">
            <v>22078</v>
          </cell>
          <cell r="G625">
            <v>12884</v>
          </cell>
          <cell r="H625">
            <v>17662.400000000001</v>
          </cell>
          <cell r="I625">
            <v>10307.200000000001</v>
          </cell>
          <cell r="J625">
            <v>4415.6000000000004</v>
          </cell>
          <cell r="K625">
            <v>2576.8000000000002</v>
          </cell>
          <cell r="L625">
            <v>3311.7</v>
          </cell>
          <cell r="M625">
            <v>1932.6</v>
          </cell>
          <cell r="P625">
            <v>3311.7</v>
          </cell>
          <cell r="Q625">
            <v>1932.6</v>
          </cell>
          <cell r="R625">
            <v>28701.4</v>
          </cell>
          <cell r="S625">
            <v>16749.2</v>
          </cell>
          <cell r="T625">
            <v>152338.20000000001</v>
          </cell>
          <cell r="U625">
            <v>88899.6</v>
          </cell>
          <cell r="V625">
            <v>147.94999999999999</v>
          </cell>
          <cell r="W625">
            <v>147.94999999999999</v>
          </cell>
          <cell r="X625">
            <v>0.75</v>
          </cell>
          <cell r="Y625">
            <v>0.8</v>
          </cell>
          <cell r="Z625">
            <v>110.96249999999999</v>
          </cell>
          <cell r="AA625">
            <v>118.36</v>
          </cell>
          <cell r="AB625">
            <v>0.13</v>
          </cell>
          <cell r="AC625">
            <v>8.3000000000000004E-2</v>
          </cell>
          <cell r="AD625">
            <v>178.47440351470092</v>
          </cell>
          <cell r="AE625">
            <v>62.340882054748235</v>
          </cell>
          <cell r="AF625">
            <v>53.899269861439677</v>
          </cell>
          <cell r="AG625">
            <v>18.826946380533965</v>
          </cell>
          <cell r="AH625">
            <v>232.3736733761406</v>
          </cell>
          <cell r="AI625">
            <v>81.167828435282203</v>
          </cell>
          <cell r="AJ625">
            <v>313.54150181142279</v>
          </cell>
          <cell r="AK625">
            <v>265.5400191666667</v>
          </cell>
          <cell r="AL625">
            <v>3</v>
          </cell>
          <cell r="AM625">
            <v>265.5400191666667</v>
          </cell>
          <cell r="AN625">
            <v>0.28228844504042938</v>
          </cell>
          <cell r="AO625">
            <v>2</v>
          </cell>
          <cell r="AP625">
            <v>0.28228844504042938</v>
          </cell>
          <cell r="AQ625">
            <v>407.60395235484964</v>
          </cell>
          <cell r="AR625">
            <v>986.96776177797949</v>
          </cell>
          <cell r="AS625">
            <v>246.74194044449487</v>
          </cell>
          <cell r="AT625">
            <v>1234</v>
          </cell>
        </row>
        <row r="626">
          <cell r="B626" t="str">
            <v>A26.06.012.004</v>
          </cell>
          <cell r="C626" t="str">
            <v>Определение суммарных антител к бруцеллам (Brucella spp.)</v>
          </cell>
          <cell r="D626" t="str">
            <v>Врач клинической лабораторной диагностики</v>
          </cell>
          <cell r="E626" t="str">
            <v>Медицинская сестра</v>
          </cell>
          <cell r="F626">
            <v>22078</v>
          </cell>
          <cell r="G626">
            <v>12884</v>
          </cell>
          <cell r="H626">
            <v>17662.400000000001</v>
          </cell>
          <cell r="I626">
            <v>10307.200000000001</v>
          </cell>
          <cell r="J626">
            <v>4415.6000000000004</v>
          </cell>
          <cell r="K626">
            <v>2576.8000000000002</v>
          </cell>
          <cell r="L626">
            <v>3311.7</v>
          </cell>
          <cell r="M626">
            <v>1932.6</v>
          </cell>
          <cell r="P626">
            <v>3311.7</v>
          </cell>
          <cell r="Q626">
            <v>1932.6</v>
          </cell>
          <cell r="R626">
            <v>28701.4</v>
          </cell>
          <cell r="S626">
            <v>16749.2</v>
          </cell>
          <cell r="T626">
            <v>152338.20000000001</v>
          </cell>
          <cell r="U626">
            <v>88899.6</v>
          </cell>
          <cell r="V626">
            <v>147.94999999999999</v>
          </cell>
          <cell r="W626">
            <v>147.94999999999999</v>
          </cell>
          <cell r="X626">
            <v>0.75</v>
          </cell>
          <cell r="Y626">
            <v>0.8</v>
          </cell>
          <cell r="Z626">
            <v>110.96249999999999</v>
          </cell>
          <cell r="AA626">
            <v>118.36</v>
          </cell>
          <cell r="AB626">
            <v>8.3000000000000004E-2</v>
          </cell>
          <cell r="AC626">
            <v>8.3000000000000004E-2</v>
          </cell>
          <cell r="AD626">
            <v>113.94904224400136</v>
          </cell>
          <cell r="AE626">
            <v>62.340882054748235</v>
          </cell>
          <cell r="AF626">
            <v>34.412610757688412</v>
          </cell>
          <cell r="AG626">
            <v>18.826946380533965</v>
          </cell>
          <cell r="AH626">
            <v>148.36165300168977</v>
          </cell>
          <cell r="AI626">
            <v>81.167828435282203</v>
          </cell>
          <cell r="AJ626">
            <v>229.52948143697199</v>
          </cell>
          <cell r="AK626">
            <v>488.55283166666669</v>
          </cell>
          <cell r="AL626">
            <v>3</v>
          </cell>
          <cell r="AM626">
            <v>488.55283166666669</v>
          </cell>
          <cell r="AN626">
            <v>0.28228844504042938</v>
          </cell>
          <cell r="AO626">
            <v>2</v>
          </cell>
          <cell r="AP626">
            <v>0.28228844504042938</v>
          </cell>
          <cell r="AQ626">
            <v>298.38832586806359</v>
          </cell>
          <cell r="AR626">
            <v>1016.7529274167426</v>
          </cell>
          <cell r="AS626">
            <v>254.18823185418566</v>
          </cell>
          <cell r="AT626">
            <v>1271</v>
          </cell>
        </row>
        <row r="627">
          <cell r="B627" t="str">
            <v>A26.06.113</v>
          </cell>
          <cell r="C627" t="str">
            <v>Определение антител к хламидии пневмонии (Chlamydophila pneumoniae) в крови</v>
          </cell>
          <cell r="D627" t="str">
            <v>Врач клинической лабораторной диагностики</v>
          </cell>
          <cell r="E627" t="str">
            <v>Медицинская сестра</v>
          </cell>
          <cell r="F627">
            <v>22078</v>
          </cell>
          <cell r="G627">
            <v>12884</v>
          </cell>
          <cell r="H627">
            <v>17662.400000000001</v>
          </cell>
          <cell r="I627">
            <v>10307.200000000001</v>
          </cell>
          <cell r="J627">
            <v>4415.6000000000004</v>
          </cell>
          <cell r="K627">
            <v>2576.8000000000002</v>
          </cell>
          <cell r="L627">
            <v>3311.7</v>
          </cell>
          <cell r="M627">
            <v>1932.6</v>
          </cell>
          <cell r="P627">
            <v>3311.7</v>
          </cell>
          <cell r="Q627">
            <v>1932.6</v>
          </cell>
          <cell r="R627">
            <v>28701.4</v>
          </cell>
          <cell r="S627">
            <v>16749.2</v>
          </cell>
          <cell r="T627">
            <v>152338.20000000001</v>
          </cell>
          <cell r="U627">
            <v>88899.6</v>
          </cell>
          <cell r="V627">
            <v>147.94999999999999</v>
          </cell>
          <cell r="W627">
            <v>147.94999999999999</v>
          </cell>
          <cell r="X627">
            <v>0.75</v>
          </cell>
          <cell r="Y627">
            <v>0.8</v>
          </cell>
          <cell r="Z627">
            <v>110.96249999999999</v>
          </cell>
          <cell r="AA627">
            <v>118.36</v>
          </cell>
          <cell r="AB627">
            <v>8.3000000000000004E-2</v>
          </cell>
          <cell r="AC627">
            <v>8.3000000000000004E-2</v>
          </cell>
          <cell r="AD627">
            <v>113.94904224400136</v>
          </cell>
          <cell r="AE627">
            <v>62.340882054748235</v>
          </cell>
          <cell r="AF627">
            <v>34.412610757688412</v>
          </cell>
          <cell r="AG627">
            <v>18.826946380533965</v>
          </cell>
          <cell r="AH627">
            <v>148.36165300168977</v>
          </cell>
          <cell r="AI627">
            <v>81.167828435282203</v>
          </cell>
          <cell r="AJ627">
            <v>229.52948143697199</v>
          </cell>
          <cell r="AK627">
            <v>520.22939416666668</v>
          </cell>
          <cell r="AL627">
            <v>3</v>
          </cell>
          <cell r="AM627">
            <v>520.22939416666668</v>
          </cell>
          <cell r="AN627">
            <v>0.3711528675142331</v>
          </cell>
          <cell r="AO627">
            <v>2</v>
          </cell>
          <cell r="AP627">
            <v>0.3711528675142331</v>
          </cell>
          <cell r="AQ627">
            <v>298.38832586806359</v>
          </cell>
          <cell r="AR627">
            <v>1048.5183543392163</v>
          </cell>
          <cell r="AS627">
            <v>262.12958858480408</v>
          </cell>
          <cell r="AT627">
            <v>1311</v>
          </cell>
        </row>
        <row r="628">
          <cell r="B628" t="str">
            <v>A26.06.057</v>
          </cell>
          <cell r="C628" t="str">
            <v>Определение антител классов M, G (IgM, IgG) к микоплазме пневмонии (Mycoplasma pneumoniae) в крови</v>
          </cell>
          <cell r="D628" t="str">
            <v>Врач клинической лабораторной диагностики</v>
          </cell>
          <cell r="E628" t="str">
            <v>Медицинская сестра</v>
          </cell>
          <cell r="F628">
            <v>22078</v>
          </cell>
          <cell r="G628">
            <v>12884</v>
          </cell>
          <cell r="H628">
            <v>17662.400000000001</v>
          </cell>
          <cell r="I628">
            <v>10307.200000000001</v>
          </cell>
          <cell r="J628">
            <v>4415.6000000000004</v>
          </cell>
          <cell r="K628">
            <v>2576.8000000000002</v>
          </cell>
          <cell r="L628">
            <v>3311.7</v>
          </cell>
          <cell r="M628">
            <v>1932.6</v>
          </cell>
          <cell r="P628">
            <v>3311.7</v>
          </cell>
          <cell r="Q628">
            <v>1932.6</v>
          </cell>
          <cell r="R628">
            <v>28701.4</v>
          </cell>
          <cell r="S628">
            <v>16749.2</v>
          </cell>
          <cell r="T628">
            <v>152338.20000000001</v>
          </cell>
          <cell r="U628">
            <v>88899.6</v>
          </cell>
          <cell r="V628">
            <v>147.94999999999999</v>
          </cell>
          <cell r="W628">
            <v>147.94999999999999</v>
          </cell>
          <cell r="X628">
            <v>0.75</v>
          </cell>
          <cell r="Y628">
            <v>0.8</v>
          </cell>
          <cell r="Z628">
            <v>110.96249999999999</v>
          </cell>
          <cell r="AA628">
            <v>118.36</v>
          </cell>
          <cell r="AB628">
            <v>8.3000000000000004E-2</v>
          </cell>
          <cell r="AC628">
            <v>8.3000000000000004E-2</v>
          </cell>
          <cell r="AD628">
            <v>113.94904224400136</v>
          </cell>
          <cell r="AE628">
            <v>62.340882054748235</v>
          </cell>
          <cell r="AF628">
            <v>34.412610757688412</v>
          </cell>
          <cell r="AG628">
            <v>18.826946380533965</v>
          </cell>
          <cell r="AH628">
            <v>148.36165300168977</v>
          </cell>
          <cell r="AI628">
            <v>81.167828435282203</v>
          </cell>
          <cell r="AJ628">
            <v>229.52948143697199</v>
          </cell>
          <cell r="AK628">
            <v>519.57626916666675</v>
          </cell>
          <cell r="AL628">
            <v>3</v>
          </cell>
          <cell r="AM628">
            <v>519.57626916666675</v>
          </cell>
          <cell r="AN628">
            <v>0.28228844504042938</v>
          </cell>
          <cell r="AO628">
            <v>2</v>
          </cell>
          <cell r="AP628">
            <v>0.28228844504042938</v>
          </cell>
          <cell r="AQ628">
            <v>298.38832586806359</v>
          </cell>
          <cell r="AR628">
            <v>1047.7763649167428</v>
          </cell>
          <cell r="AS628">
            <v>261.94409122918569</v>
          </cell>
          <cell r="AT628">
            <v>1310</v>
          </cell>
        </row>
        <row r="629">
          <cell r="B629" t="str">
            <v>A26.06.029.001</v>
          </cell>
          <cell r="C629" t="str">
            <v>Определение антител класса M (IgM) к капсидному антигену (VCA) вируса Эпштейна-Барр (Epstein - Barr virus) в крови</v>
          </cell>
          <cell r="D629" t="str">
            <v>Врач клинической лабораторной диагностики</v>
          </cell>
          <cell r="E629" t="str">
            <v>Медицинская сестра</v>
          </cell>
          <cell r="F629">
            <v>22078</v>
          </cell>
          <cell r="G629">
            <v>12884</v>
          </cell>
          <cell r="H629">
            <v>17662.400000000001</v>
          </cell>
          <cell r="I629">
            <v>10307.200000000001</v>
          </cell>
          <cell r="J629">
            <v>4415.6000000000004</v>
          </cell>
          <cell r="K629">
            <v>2576.8000000000002</v>
          </cell>
          <cell r="L629">
            <v>3311.7</v>
          </cell>
          <cell r="M629">
            <v>1932.6</v>
          </cell>
          <cell r="P629">
            <v>3311.7</v>
          </cell>
          <cell r="Q629">
            <v>1932.6</v>
          </cell>
          <cell r="R629">
            <v>28701.4</v>
          </cell>
          <cell r="S629">
            <v>16749.2</v>
          </cell>
          <cell r="T629">
            <v>152338.20000000001</v>
          </cell>
          <cell r="U629">
            <v>88899.6</v>
          </cell>
          <cell r="V629">
            <v>147.94999999999999</v>
          </cell>
          <cell r="W629">
            <v>147.94999999999999</v>
          </cell>
          <cell r="X629">
            <v>0.75</v>
          </cell>
          <cell r="Y629">
            <v>0.8</v>
          </cell>
          <cell r="Z629">
            <v>110.96249999999999</v>
          </cell>
          <cell r="AA629">
            <v>118.36</v>
          </cell>
          <cell r="AB629">
            <v>0.13</v>
          </cell>
          <cell r="AC629">
            <v>8.3000000000000004E-2</v>
          </cell>
          <cell r="AD629">
            <v>178.47440351470092</v>
          </cell>
          <cell r="AE629">
            <v>62.340882054748235</v>
          </cell>
          <cell r="AF629">
            <v>53.899269861439677</v>
          </cell>
          <cell r="AG629">
            <v>18.826946380533965</v>
          </cell>
          <cell r="AH629">
            <v>232.3736733761406</v>
          </cell>
          <cell r="AI629">
            <v>81.167828435282203</v>
          </cell>
          <cell r="AJ629">
            <v>313.54150181142279</v>
          </cell>
          <cell r="AK629">
            <v>286.46220666666665</v>
          </cell>
          <cell r="AL629">
            <v>3</v>
          </cell>
          <cell r="AM629">
            <v>286.46220666666665</v>
          </cell>
          <cell r="AN629">
            <v>0.28228844504042938</v>
          </cell>
          <cell r="AO629">
            <v>2</v>
          </cell>
          <cell r="AP629">
            <v>0.28228844504042938</v>
          </cell>
          <cell r="AQ629">
            <v>407.60395235484964</v>
          </cell>
          <cell r="AR629">
            <v>1007.8899492779796</v>
          </cell>
          <cell r="AS629">
            <v>251.97248731949489</v>
          </cell>
          <cell r="AT629">
            <v>1260</v>
          </cell>
        </row>
        <row r="630">
          <cell r="B630" t="str">
            <v>A26.06.029.002</v>
          </cell>
          <cell r="C630" t="str">
            <v>Определение антител класса G (IgG) к капсидному антигену (VCA) вируса Эпштейна-Барр (Epstein - Barr virus) в крови (NA-Ig G)</v>
          </cell>
          <cell r="D630" t="str">
            <v>Врач клинической лабораторной диагностики</v>
          </cell>
          <cell r="E630" t="str">
            <v>Медицинская сестра</v>
          </cell>
          <cell r="F630">
            <v>22078</v>
          </cell>
          <cell r="G630">
            <v>12884</v>
          </cell>
          <cell r="H630">
            <v>17662.400000000001</v>
          </cell>
          <cell r="I630">
            <v>10307.200000000001</v>
          </cell>
          <cell r="J630">
            <v>4415.6000000000004</v>
          </cell>
          <cell r="K630">
            <v>2576.8000000000002</v>
          </cell>
          <cell r="L630">
            <v>3311.7</v>
          </cell>
          <cell r="M630">
            <v>1932.6</v>
          </cell>
          <cell r="P630">
            <v>3311.7</v>
          </cell>
          <cell r="Q630">
            <v>1932.6</v>
          </cell>
          <cell r="R630">
            <v>28701.4</v>
          </cell>
          <cell r="S630">
            <v>16749.2</v>
          </cell>
          <cell r="T630">
            <v>152338.20000000001</v>
          </cell>
          <cell r="U630">
            <v>88899.6</v>
          </cell>
          <cell r="V630">
            <v>147.94999999999999</v>
          </cell>
          <cell r="W630">
            <v>147.94999999999999</v>
          </cell>
          <cell r="X630">
            <v>0.75</v>
          </cell>
          <cell r="Y630">
            <v>0.8</v>
          </cell>
          <cell r="Z630">
            <v>110.96249999999999</v>
          </cell>
          <cell r="AA630">
            <v>118.36</v>
          </cell>
          <cell r="AB630">
            <v>0.13</v>
          </cell>
          <cell r="AC630">
            <v>8.3000000000000004E-2</v>
          </cell>
          <cell r="AD630">
            <v>178.47440351470092</v>
          </cell>
          <cell r="AE630">
            <v>62.340882054748235</v>
          </cell>
          <cell r="AF630">
            <v>53.899269861439677</v>
          </cell>
          <cell r="AG630">
            <v>18.826946380533965</v>
          </cell>
          <cell r="AH630">
            <v>232.3736733761406</v>
          </cell>
          <cell r="AI630">
            <v>81.167828435282203</v>
          </cell>
          <cell r="AJ630">
            <v>313.54150181142279</v>
          </cell>
          <cell r="AK630">
            <v>287.17783166666669</v>
          </cell>
          <cell r="AL630">
            <v>3</v>
          </cell>
          <cell r="AM630">
            <v>287.17783166666669</v>
          </cell>
          <cell r="AN630">
            <v>0.28228844504042938</v>
          </cell>
          <cell r="AO630">
            <v>2</v>
          </cell>
          <cell r="AP630">
            <v>0.28228844504042938</v>
          </cell>
          <cell r="AQ630">
            <v>407.60395235484964</v>
          </cell>
          <cell r="AR630">
            <v>1008.6055742779796</v>
          </cell>
          <cell r="AS630">
            <v>252.1513935694949</v>
          </cell>
          <cell r="AT630">
            <v>1261</v>
          </cell>
        </row>
        <row r="631">
          <cell r="B631" t="str">
            <v>A26.06.030</v>
          </cell>
          <cell r="C631" t="str">
            <v>Определение антител класса G (IgG) к ранним белкам (EA) вируса Эпштейна-Барр (Epstein-Barr virus) в крови</v>
          </cell>
          <cell r="D631" t="str">
            <v>Врач клинической лабораторной диагностики</v>
          </cell>
          <cell r="E631" t="str">
            <v>Медицинская сестра</v>
          </cell>
          <cell r="F631">
            <v>22078</v>
          </cell>
          <cell r="G631">
            <v>12884</v>
          </cell>
          <cell r="H631">
            <v>17662.400000000001</v>
          </cell>
          <cell r="I631">
            <v>10307.200000000001</v>
          </cell>
          <cell r="J631">
            <v>4415.6000000000004</v>
          </cell>
          <cell r="K631">
            <v>2576.8000000000002</v>
          </cell>
          <cell r="L631">
            <v>3311.7</v>
          </cell>
          <cell r="M631">
            <v>1932.6</v>
          </cell>
          <cell r="P631">
            <v>3311.7</v>
          </cell>
          <cell r="Q631">
            <v>1932.6</v>
          </cell>
          <cell r="R631">
            <v>28701.4</v>
          </cell>
          <cell r="S631">
            <v>16749.2</v>
          </cell>
          <cell r="T631">
            <v>152338.20000000001</v>
          </cell>
          <cell r="U631">
            <v>88899.6</v>
          </cell>
          <cell r="V631">
            <v>147.94999999999999</v>
          </cell>
          <cell r="W631">
            <v>147.94999999999999</v>
          </cell>
          <cell r="X631">
            <v>0.75</v>
          </cell>
          <cell r="Y631">
            <v>0.8</v>
          </cell>
          <cell r="Z631">
            <v>110.96249999999999</v>
          </cell>
          <cell r="AA631">
            <v>118.36</v>
          </cell>
          <cell r="AB631">
            <v>0.13</v>
          </cell>
          <cell r="AC631">
            <v>8.3000000000000004E-2</v>
          </cell>
          <cell r="AD631">
            <v>178.47440351470092</v>
          </cell>
          <cell r="AE631">
            <v>62.340882054748235</v>
          </cell>
          <cell r="AF631">
            <v>53.899269861439677</v>
          </cell>
          <cell r="AG631">
            <v>18.826946380533965</v>
          </cell>
          <cell r="AH631">
            <v>232.3736733761406</v>
          </cell>
          <cell r="AI631">
            <v>81.167828435282203</v>
          </cell>
          <cell r="AJ631">
            <v>313.54150181142279</v>
          </cell>
          <cell r="AK631">
            <v>287.17783166666669</v>
          </cell>
          <cell r="AL631">
            <v>3</v>
          </cell>
          <cell r="AM631">
            <v>287.17783166666669</v>
          </cell>
          <cell r="AN631">
            <v>0.28228844504042938</v>
          </cell>
          <cell r="AO631">
            <v>2</v>
          </cell>
          <cell r="AP631">
            <v>0.28228844504042938</v>
          </cell>
          <cell r="AQ631">
            <v>407.60395235484964</v>
          </cell>
          <cell r="AR631">
            <v>1008.6055742779796</v>
          </cell>
          <cell r="AS631">
            <v>252.1513935694949</v>
          </cell>
          <cell r="AT631">
            <v>1261</v>
          </cell>
        </row>
        <row r="632">
          <cell r="B632" t="str">
            <v>A26.06.018</v>
          </cell>
          <cell r="C632" t="str">
            <v>Определение антител к хламидии трахоматис (Chlamydia trachomatis) в крови</v>
          </cell>
          <cell r="D632" t="str">
            <v>Врач клинической лабораторной диагностики</v>
          </cell>
          <cell r="E632" t="str">
            <v>Медицинская сестра</v>
          </cell>
          <cell r="F632">
            <v>22078</v>
          </cell>
          <cell r="G632">
            <v>12884</v>
          </cell>
          <cell r="H632">
            <v>17662.400000000001</v>
          </cell>
          <cell r="I632">
            <v>10307.200000000001</v>
          </cell>
          <cell r="J632">
            <v>4415.6000000000004</v>
          </cell>
          <cell r="K632">
            <v>2576.8000000000002</v>
          </cell>
          <cell r="L632">
            <v>3311.7</v>
          </cell>
          <cell r="M632">
            <v>1932.6</v>
          </cell>
          <cell r="P632">
            <v>3311.7</v>
          </cell>
          <cell r="Q632">
            <v>1932.6</v>
          </cell>
          <cell r="R632">
            <v>28701.4</v>
          </cell>
          <cell r="S632">
            <v>16749.2</v>
          </cell>
          <cell r="T632">
            <v>152338.20000000001</v>
          </cell>
          <cell r="U632">
            <v>88899.6</v>
          </cell>
          <cell r="V632">
            <v>147.94999999999999</v>
          </cell>
          <cell r="W632">
            <v>147.94999999999999</v>
          </cell>
          <cell r="X632">
            <v>0.75</v>
          </cell>
          <cell r="Y632">
            <v>0.8</v>
          </cell>
          <cell r="Z632">
            <v>110.96249999999999</v>
          </cell>
          <cell r="AA632">
            <v>118.36</v>
          </cell>
          <cell r="AB632">
            <v>8.3000000000000004E-2</v>
          </cell>
          <cell r="AC632">
            <v>0</v>
          </cell>
          <cell r="AD632">
            <v>113.94904224400136</v>
          </cell>
          <cell r="AE632">
            <v>0</v>
          </cell>
          <cell r="AF632">
            <v>34.412610757688412</v>
          </cell>
          <cell r="AG632">
            <v>0</v>
          </cell>
          <cell r="AH632">
            <v>148.36165300168977</v>
          </cell>
          <cell r="AI632">
            <v>0</v>
          </cell>
          <cell r="AJ632">
            <v>148.36165300168977</v>
          </cell>
          <cell r="AK632">
            <v>782.55658166666649</v>
          </cell>
          <cell r="AL632">
            <v>3</v>
          </cell>
          <cell r="AM632">
            <v>782.55658166666649</v>
          </cell>
          <cell r="AN632">
            <v>0.28228844504042938</v>
          </cell>
          <cell r="AO632">
            <v>2</v>
          </cell>
          <cell r="AP632">
            <v>0.28228844504042938</v>
          </cell>
          <cell r="AQ632">
            <v>192.87014890219672</v>
          </cell>
          <cell r="AR632">
            <v>1124.0706720155933</v>
          </cell>
          <cell r="AS632">
            <v>281.01766800389834</v>
          </cell>
          <cell r="AT632">
            <v>1405</v>
          </cell>
        </row>
        <row r="633">
          <cell r="B633" t="str">
            <v>A26.06.022.001</v>
          </cell>
          <cell r="C633" t="str">
            <v>Определение антител класса G (IgG) к цитомегаловирусу (Cytomegalovirus) в крови</v>
          </cell>
          <cell r="D633" t="str">
            <v>Врач клинической лабораторной диагностики</v>
          </cell>
          <cell r="E633" t="str">
            <v>Медицинская сестра</v>
          </cell>
          <cell r="F633">
            <v>22078</v>
          </cell>
          <cell r="G633">
            <v>12884</v>
          </cell>
          <cell r="H633">
            <v>17662.400000000001</v>
          </cell>
          <cell r="I633">
            <v>10307.200000000001</v>
          </cell>
          <cell r="J633">
            <v>4415.6000000000004</v>
          </cell>
          <cell r="K633">
            <v>2576.8000000000002</v>
          </cell>
          <cell r="L633">
            <v>3311.7</v>
          </cell>
          <cell r="M633">
            <v>1932.6</v>
          </cell>
          <cell r="P633">
            <v>3311.7</v>
          </cell>
          <cell r="Q633">
            <v>1932.6</v>
          </cell>
          <cell r="R633">
            <v>28701.4</v>
          </cell>
          <cell r="S633">
            <v>16749.2</v>
          </cell>
          <cell r="T633">
            <v>152338.20000000001</v>
          </cell>
          <cell r="U633">
            <v>88899.6</v>
          </cell>
          <cell r="V633">
            <v>147.94999999999999</v>
          </cell>
          <cell r="W633">
            <v>147.94999999999999</v>
          </cell>
          <cell r="X633">
            <v>0.75</v>
          </cell>
          <cell r="Y633">
            <v>0.8</v>
          </cell>
          <cell r="Z633">
            <v>110.96249999999999</v>
          </cell>
          <cell r="AA633">
            <v>118.36</v>
          </cell>
          <cell r="AB633">
            <v>8.3000000000000004E-2</v>
          </cell>
          <cell r="AC633">
            <v>8.3000000000000004E-2</v>
          </cell>
          <cell r="AD633">
            <v>113.94904224400136</v>
          </cell>
          <cell r="AE633">
            <v>62.340882054748235</v>
          </cell>
          <cell r="AF633">
            <v>34.412610757688412</v>
          </cell>
          <cell r="AG633">
            <v>18.826946380533965</v>
          </cell>
          <cell r="AH633">
            <v>148.36165300168977</v>
          </cell>
          <cell r="AI633">
            <v>81.167828435282203</v>
          </cell>
          <cell r="AJ633">
            <v>229.52948143697199</v>
          </cell>
          <cell r="AK633">
            <v>455.44158166666665</v>
          </cell>
          <cell r="AL633">
            <v>3</v>
          </cell>
          <cell r="AM633">
            <v>455.44158166666665</v>
          </cell>
          <cell r="AN633">
            <v>0.28228844504042938</v>
          </cell>
          <cell r="AO633">
            <v>2</v>
          </cell>
          <cell r="AP633">
            <v>0.28228844504042938</v>
          </cell>
          <cell r="AQ633">
            <v>298.38832586806359</v>
          </cell>
          <cell r="AR633">
            <v>983.64167741674271</v>
          </cell>
          <cell r="AS633">
            <v>245.91041935418568</v>
          </cell>
          <cell r="AT633">
            <v>1230</v>
          </cell>
        </row>
        <row r="634">
          <cell r="B634" t="str">
            <v>A26.06.022.002</v>
          </cell>
          <cell r="C634" t="str">
            <v>Определение антител класса M (IgM) к цитомегаловирусу (Cytomegalovirus) в крови</v>
          </cell>
          <cell r="D634" t="str">
            <v>Врач клинической лабораторной диагностики</v>
          </cell>
          <cell r="E634" t="str">
            <v>Медицинская сестра</v>
          </cell>
          <cell r="F634">
            <v>22078</v>
          </cell>
          <cell r="G634">
            <v>12884</v>
          </cell>
          <cell r="H634">
            <v>17662.400000000001</v>
          </cell>
          <cell r="I634">
            <v>10307.200000000001</v>
          </cell>
          <cell r="J634">
            <v>4415.6000000000004</v>
          </cell>
          <cell r="K634">
            <v>2576.8000000000002</v>
          </cell>
          <cell r="L634">
            <v>3311.7</v>
          </cell>
          <cell r="M634">
            <v>1932.6</v>
          </cell>
          <cell r="P634">
            <v>3311.7</v>
          </cell>
          <cell r="Q634">
            <v>1932.6</v>
          </cell>
          <cell r="R634">
            <v>28701.4</v>
          </cell>
          <cell r="S634">
            <v>16749.2</v>
          </cell>
          <cell r="T634">
            <v>152338.20000000001</v>
          </cell>
          <cell r="U634">
            <v>88899.6</v>
          </cell>
          <cell r="V634">
            <v>147.94999999999999</v>
          </cell>
          <cell r="W634">
            <v>147.94999999999999</v>
          </cell>
          <cell r="X634">
            <v>0.75</v>
          </cell>
          <cell r="Y634">
            <v>0.8</v>
          </cell>
          <cell r="Z634">
            <v>110.96249999999999</v>
          </cell>
          <cell r="AA634">
            <v>118.36</v>
          </cell>
          <cell r="AB634">
            <v>8.3000000000000004E-2</v>
          </cell>
          <cell r="AC634">
            <v>8.3000000000000004E-2</v>
          </cell>
          <cell r="AD634">
            <v>113.94904224400136</v>
          </cell>
          <cell r="AE634">
            <v>62.340882054748235</v>
          </cell>
          <cell r="AF634">
            <v>34.412610757688412</v>
          </cell>
          <cell r="AG634">
            <v>18.826946380533965</v>
          </cell>
          <cell r="AH634">
            <v>148.36165300168977</v>
          </cell>
          <cell r="AI634">
            <v>81.167828435282203</v>
          </cell>
          <cell r="AJ634">
            <v>229.52948143697199</v>
          </cell>
          <cell r="AK634">
            <v>389.10439416666662</v>
          </cell>
          <cell r="AL634">
            <v>3</v>
          </cell>
          <cell r="AM634">
            <v>389.10439416666662</v>
          </cell>
          <cell r="AN634">
            <v>0.28228844504042938</v>
          </cell>
          <cell r="AO634">
            <v>2</v>
          </cell>
          <cell r="AP634">
            <v>0.28228844504042938</v>
          </cell>
          <cell r="AQ634">
            <v>298.38832586806359</v>
          </cell>
          <cell r="AR634">
            <v>917.30448991674268</v>
          </cell>
          <cell r="AS634">
            <v>229.32612247918567</v>
          </cell>
          <cell r="AT634">
            <v>1147</v>
          </cell>
        </row>
        <row r="635">
          <cell r="B635" t="str">
            <v>A26.06.045</v>
          </cell>
          <cell r="C635" t="str">
            <v>Определение антител к вирусу простого герпеса (Herpes simplex virus) в крови</v>
          </cell>
          <cell r="D635" t="str">
            <v>Врач клинической лабораторной диагностики</v>
          </cell>
          <cell r="E635" t="str">
            <v>Медицинская сестра</v>
          </cell>
          <cell r="F635">
            <v>22078</v>
          </cell>
          <cell r="G635">
            <v>12884</v>
          </cell>
          <cell r="H635">
            <v>17662.400000000001</v>
          </cell>
          <cell r="I635">
            <v>10307.200000000001</v>
          </cell>
          <cell r="J635">
            <v>4415.6000000000004</v>
          </cell>
          <cell r="K635">
            <v>2576.8000000000002</v>
          </cell>
          <cell r="L635">
            <v>3311.7</v>
          </cell>
          <cell r="M635">
            <v>1932.6</v>
          </cell>
          <cell r="P635">
            <v>3311.7</v>
          </cell>
          <cell r="Q635">
            <v>1932.6</v>
          </cell>
          <cell r="R635">
            <v>28701.4</v>
          </cell>
          <cell r="S635">
            <v>16749.2</v>
          </cell>
          <cell r="T635">
            <v>152338.20000000001</v>
          </cell>
          <cell r="U635">
            <v>88899.6</v>
          </cell>
          <cell r="V635">
            <v>147.94999999999999</v>
          </cell>
          <cell r="W635">
            <v>147.94999999999999</v>
          </cell>
          <cell r="X635">
            <v>0.75</v>
          </cell>
          <cell r="Y635">
            <v>0.8</v>
          </cell>
          <cell r="Z635">
            <v>110.96249999999999</v>
          </cell>
          <cell r="AA635">
            <v>118.36</v>
          </cell>
          <cell r="AB635">
            <v>8.3000000000000004E-2</v>
          </cell>
          <cell r="AC635">
            <v>8.3000000000000004E-2</v>
          </cell>
          <cell r="AD635">
            <v>113.94904224400136</v>
          </cell>
          <cell r="AE635">
            <v>62.340882054748235</v>
          </cell>
          <cell r="AF635">
            <v>34.412610757688412</v>
          </cell>
          <cell r="AG635">
            <v>18.826946380533965</v>
          </cell>
          <cell r="AH635">
            <v>148.36165300168977</v>
          </cell>
          <cell r="AI635">
            <v>81.167828435282203</v>
          </cell>
          <cell r="AJ635">
            <v>229.52948143697199</v>
          </cell>
          <cell r="AK635">
            <v>399.8915816666667</v>
          </cell>
          <cell r="AL635">
            <v>3</v>
          </cell>
          <cell r="AM635">
            <v>399.8915816666667</v>
          </cell>
          <cell r="AN635">
            <v>0.2561384681573689</v>
          </cell>
          <cell r="AO635">
            <v>2</v>
          </cell>
          <cell r="AP635">
            <v>0.2561384681573689</v>
          </cell>
          <cell r="AQ635">
            <v>298.38832586806359</v>
          </cell>
          <cell r="AR635">
            <v>928.06552743985969</v>
          </cell>
          <cell r="AS635">
            <v>232.01638185996492</v>
          </cell>
          <cell r="AT635">
            <v>1160</v>
          </cell>
        </row>
        <row r="636">
          <cell r="B636" t="str">
            <v>A26.06.140</v>
          </cell>
          <cell r="C636" t="str">
            <v>Определение антител класса А (IgА) к уреаплазме в крови (ИФА)</v>
          </cell>
          <cell r="D636" t="str">
            <v>Врач клинической лабораторной диагностики</v>
          </cell>
          <cell r="E636" t="str">
            <v>Медицинская сестра</v>
          </cell>
          <cell r="F636">
            <v>22078</v>
          </cell>
          <cell r="G636">
            <v>12884</v>
          </cell>
          <cell r="H636">
            <v>17662.400000000001</v>
          </cell>
          <cell r="I636">
            <v>10307.200000000001</v>
          </cell>
          <cell r="J636">
            <v>4415.6000000000004</v>
          </cell>
          <cell r="K636">
            <v>2576.8000000000002</v>
          </cell>
          <cell r="L636">
            <v>3311.7</v>
          </cell>
          <cell r="M636">
            <v>1932.6</v>
          </cell>
          <cell r="P636">
            <v>3311.7</v>
          </cell>
          <cell r="Q636">
            <v>1932.6</v>
          </cell>
          <cell r="R636">
            <v>28701.4</v>
          </cell>
          <cell r="S636">
            <v>16749.2</v>
          </cell>
          <cell r="T636">
            <v>152338.20000000001</v>
          </cell>
          <cell r="U636">
            <v>88899.6</v>
          </cell>
          <cell r="V636">
            <v>147.94999999999999</v>
          </cell>
          <cell r="W636">
            <v>147.94999999999999</v>
          </cell>
          <cell r="X636">
            <v>0.75</v>
          </cell>
          <cell r="Y636">
            <v>0.8</v>
          </cell>
          <cell r="Z636">
            <v>110.96249999999999</v>
          </cell>
          <cell r="AA636">
            <v>118.36</v>
          </cell>
          <cell r="AB636">
            <v>0.16600000000000001</v>
          </cell>
          <cell r="AC636">
            <v>8.3000000000000004E-2</v>
          </cell>
          <cell r="AD636">
            <v>227.89808448800272</v>
          </cell>
          <cell r="AE636">
            <v>62.340882054748235</v>
          </cell>
          <cell r="AF636">
            <v>68.825221515376825</v>
          </cell>
          <cell r="AG636">
            <v>18.826946380533965</v>
          </cell>
          <cell r="AH636">
            <v>296.72330600337955</v>
          </cell>
          <cell r="AI636">
            <v>81.167828435282203</v>
          </cell>
          <cell r="AJ636">
            <v>377.89113443866177</v>
          </cell>
          <cell r="AK636">
            <v>75.743456666666674</v>
          </cell>
          <cell r="AL636">
            <v>3</v>
          </cell>
          <cell r="AM636">
            <v>75.743456666666674</v>
          </cell>
          <cell r="AN636">
            <v>0.2561384681573689</v>
          </cell>
          <cell r="AO636">
            <v>2</v>
          </cell>
          <cell r="AP636">
            <v>0.2561384681573689</v>
          </cell>
          <cell r="AQ636">
            <v>491.25847477026031</v>
          </cell>
          <cell r="AR636">
            <v>945.14920434374608</v>
          </cell>
          <cell r="AS636">
            <v>236.28730108593652</v>
          </cell>
          <cell r="AT636">
            <v>1181</v>
          </cell>
        </row>
        <row r="637">
          <cell r="B637" t="str">
            <v>A26.06.081</v>
          </cell>
          <cell r="C637" t="str">
            <v>Определение антител к токсоплазме (Toxoplasma gondii) в крови</v>
          </cell>
          <cell r="D637" t="str">
            <v>Врач клинической лабораторной диагностики</v>
          </cell>
          <cell r="E637" t="str">
            <v>Медицинская сестра</v>
          </cell>
          <cell r="F637">
            <v>22078</v>
          </cell>
          <cell r="G637">
            <v>12884</v>
          </cell>
          <cell r="H637">
            <v>17662.400000000001</v>
          </cell>
          <cell r="I637">
            <v>10307.200000000001</v>
          </cell>
          <cell r="J637">
            <v>4415.6000000000004</v>
          </cell>
          <cell r="K637">
            <v>2576.8000000000002</v>
          </cell>
          <cell r="L637">
            <v>3311.7</v>
          </cell>
          <cell r="M637">
            <v>1932.6</v>
          </cell>
          <cell r="P637">
            <v>3311.7</v>
          </cell>
          <cell r="Q637">
            <v>1932.6</v>
          </cell>
          <cell r="R637">
            <v>28701.4</v>
          </cell>
          <cell r="S637">
            <v>16749.2</v>
          </cell>
          <cell r="T637">
            <v>152338.20000000001</v>
          </cell>
          <cell r="U637">
            <v>88899.6</v>
          </cell>
          <cell r="V637">
            <v>147.94999999999999</v>
          </cell>
          <cell r="W637">
            <v>147.94999999999999</v>
          </cell>
          <cell r="X637">
            <v>0.75</v>
          </cell>
          <cell r="Y637">
            <v>0.8</v>
          </cell>
          <cell r="Z637">
            <v>110.96249999999999</v>
          </cell>
          <cell r="AA637">
            <v>118.36</v>
          </cell>
          <cell r="AB637">
            <v>8.3000000000000004E-2</v>
          </cell>
          <cell r="AC637">
            <v>8.3000000000000004E-2</v>
          </cell>
          <cell r="AD637">
            <v>113.94904224400136</v>
          </cell>
          <cell r="AE637">
            <v>62.340882054748235</v>
          </cell>
          <cell r="AF637">
            <v>34.412610757688412</v>
          </cell>
          <cell r="AG637">
            <v>18.826946380533965</v>
          </cell>
          <cell r="AH637">
            <v>148.36165300168977</v>
          </cell>
          <cell r="AI637">
            <v>81.167828435282203</v>
          </cell>
          <cell r="AJ637">
            <v>229.52948143697199</v>
          </cell>
          <cell r="AK637">
            <v>363.20908166666669</v>
          </cell>
          <cell r="AL637">
            <v>3</v>
          </cell>
          <cell r="AM637">
            <v>363.20908166666669</v>
          </cell>
          <cell r="AN637">
            <v>0.2561384681573689</v>
          </cell>
          <cell r="AO637">
            <v>2</v>
          </cell>
          <cell r="AP637">
            <v>0.2561384681573689</v>
          </cell>
          <cell r="AQ637">
            <v>298.38832586806359</v>
          </cell>
          <cell r="AR637">
            <v>891.38302743985957</v>
          </cell>
          <cell r="AS637">
            <v>222.84575685996489</v>
          </cell>
          <cell r="AT637">
            <v>1114</v>
          </cell>
        </row>
        <row r="638">
          <cell r="B638" t="str">
            <v>A26.06.034</v>
          </cell>
          <cell r="C638" t="str">
            <v>Определение антител к вирусу гепатита A (Hepatitis A virus) в крови</v>
          </cell>
          <cell r="D638" t="str">
            <v>Врач клинической лабораторной диагностики</v>
          </cell>
          <cell r="E638" t="str">
            <v>Медицинская сестра</v>
          </cell>
          <cell r="F638">
            <v>22078</v>
          </cell>
          <cell r="G638">
            <v>12884</v>
          </cell>
          <cell r="H638">
            <v>17662.400000000001</v>
          </cell>
          <cell r="I638">
            <v>10307.200000000001</v>
          </cell>
          <cell r="J638">
            <v>4415.6000000000004</v>
          </cell>
          <cell r="K638">
            <v>2576.8000000000002</v>
          </cell>
          <cell r="L638">
            <v>3311.7</v>
          </cell>
          <cell r="M638">
            <v>1932.6</v>
          </cell>
          <cell r="P638">
            <v>3311.7</v>
          </cell>
          <cell r="Q638">
            <v>1932.6</v>
          </cell>
          <cell r="R638">
            <v>28701.4</v>
          </cell>
          <cell r="S638">
            <v>16749.2</v>
          </cell>
          <cell r="T638">
            <v>152338.20000000001</v>
          </cell>
          <cell r="U638">
            <v>88899.6</v>
          </cell>
          <cell r="V638">
            <v>147.94999999999999</v>
          </cell>
          <cell r="W638">
            <v>147.94999999999999</v>
          </cell>
          <cell r="X638">
            <v>0.75</v>
          </cell>
          <cell r="Y638">
            <v>0.8</v>
          </cell>
          <cell r="Z638">
            <v>110.96249999999999</v>
          </cell>
          <cell r="AA638">
            <v>118.36</v>
          </cell>
          <cell r="AB638">
            <v>8.3000000000000004E-2</v>
          </cell>
          <cell r="AC638">
            <v>8.3000000000000004E-2</v>
          </cell>
          <cell r="AD638">
            <v>113.94904224400136</v>
          </cell>
          <cell r="AE638">
            <v>62.340882054748235</v>
          </cell>
          <cell r="AF638">
            <v>34.412610757688412</v>
          </cell>
          <cell r="AG638">
            <v>18.826946380533965</v>
          </cell>
          <cell r="AH638">
            <v>148.36165300168977</v>
          </cell>
          <cell r="AI638">
            <v>81.167828435282203</v>
          </cell>
          <cell r="AJ638">
            <v>229.52948143697199</v>
          </cell>
          <cell r="AK638">
            <v>428.78095666666667</v>
          </cell>
          <cell r="AL638">
            <v>3</v>
          </cell>
          <cell r="AM638">
            <v>428.78095666666667</v>
          </cell>
          <cell r="AN638">
            <v>0.28228844504042938</v>
          </cell>
          <cell r="AO638">
            <v>2</v>
          </cell>
          <cell r="AP638">
            <v>0.28228844504042938</v>
          </cell>
          <cell r="AQ638">
            <v>298.38832586806359</v>
          </cell>
          <cell r="AR638">
            <v>956.98105241674273</v>
          </cell>
          <cell r="AS638">
            <v>239.24526310418568</v>
          </cell>
          <cell r="AT638">
            <v>1196</v>
          </cell>
        </row>
        <row r="639">
          <cell r="B639" t="str">
            <v>A26.06.036.001</v>
          </cell>
          <cell r="C639" t="str">
            <v>Определение антигена (HBsAg) вируса гепатита B (Hepatitis B virus) в крови, качественное исследование</v>
          </cell>
          <cell r="D639" t="str">
            <v>Врач клинической лабораторной диагностики</v>
          </cell>
          <cell r="E639" t="str">
            <v>Медицинская сестра</v>
          </cell>
          <cell r="F639">
            <v>22078</v>
          </cell>
          <cell r="G639">
            <v>12884</v>
          </cell>
          <cell r="H639">
            <v>17662.400000000001</v>
          </cell>
          <cell r="I639">
            <v>10307.200000000001</v>
          </cell>
          <cell r="J639">
            <v>4415.6000000000004</v>
          </cell>
          <cell r="K639">
            <v>2576.8000000000002</v>
          </cell>
          <cell r="L639">
            <v>3311.7</v>
          </cell>
          <cell r="M639">
            <v>1932.6</v>
          </cell>
          <cell r="P639">
            <v>3311.7</v>
          </cell>
          <cell r="Q639">
            <v>1932.6</v>
          </cell>
          <cell r="R639">
            <v>28701.4</v>
          </cell>
          <cell r="S639">
            <v>16749.2</v>
          </cell>
          <cell r="T639">
            <v>152338.20000000001</v>
          </cell>
          <cell r="U639">
            <v>88899.6</v>
          </cell>
          <cell r="V639">
            <v>147.94999999999999</v>
          </cell>
          <cell r="W639">
            <v>147.94999999999999</v>
          </cell>
          <cell r="X639">
            <v>0.75</v>
          </cell>
          <cell r="Y639">
            <v>0.8</v>
          </cell>
          <cell r="Z639">
            <v>110.96249999999999</v>
          </cell>
          <cell r="AA639">
            <v>118.36</v>
          </cell>
          <cell r="AB639">
            <v>8.3000000000000004E-2</v>
          </cell>
          <cell r="AC639">
            <v>8.3000000000000004E-2</v>
          </cell>
          <cell r="AD639">
            <v>113.94904224400136</v>
          </cell>
          <cell r="AE639">
            <v>62.340882054748235</v>
          </cell>
          <cell r="AF639">
            <v>34.412610757688412</v>
          </cell>
          <cell r="AG639">
            <v>18.826946380533965</v>
          </cell>
          <cell r="AH639">
            <v>148.36165300168977</v>
          </cell>
          <cell r="AI639">
            <v>81.167828435282203</v>
          </cell>
          <cell r="AJ639">
            <v>229.52948143697199</v>
          </cell>
          <cell r="AK639">
            <v>656.61439416666656</v>
          </cell>
          <cell r="AL639">
            <v>3</v>
          </cell>
          <cell r="AM639">
            <v>656.61439416666656</v>
          </cell>
          <cell r="AN639">
            <v>9.0595813216264143E-2</v>
          </cell>
          <cell r="AO639">
            <v>2</v>
          </cell>
          <cell r="AP639">
            <v>9.0595813216264143E-2</v>
          </cell>
          <cell r="AQ639">
            <v>298.38832586806359</v>
          </cell>
          <cell r="AR639">
            <v>1184.6227972849183</v>
          </cell>
          <cell r="AS639">
            <v>296.15569932122958</v>
          </cell>
          <cell r="AT639">
            <v>1481</v>
          </cell>
        </row>
        <row r="640">
          <cell r="B640" t="str">
            <v>A26.06.038</v>
          </cell>
          <cell r="C640" t="str">
            <v>Определение антител к e-антигену (anti-HBe) вируса гепатита B (Hepatitis B virus) в крови</v>
          </cell>
          <cell r="D640" t="str">
            <v>Врач клинической лабораторной диагностики</v>
          </cell>
          <cell r="E640" t="str">
            <v>Медицинская сестра</v>
          </cell>
          <cell r="F640">
            <v>22078</v>
          </cell>
          <cell r="G640">
            <v>12884</v>
          </cell>
          <cell r="H640">
            <v>17662.400000000001</v>
          </cell>
          <cell r="I640">
            <v>10307.200000000001</v>
          </cell>
          <cell r="J640">
            <v>4415.6000000000004</v>
          </cell>
          <cell r="K640">
            <v>2576.8000000000002</v>
          </cell>
          <cell r="L640">
            <v>3311.7</v>
          </cell>
          <cell r="M640">
            <v>1932.6</v>
          </cell>
          <cell r="P640">
            <v>3311.7</v>
          </cell>
          <cell r="Q640">
            <v>1932.6</v>
          </cell>
          <cell r="R640">
            <v>28701.4</v>
          </cell>
          <cell r="S640">
            <v>16749.2</v>
          </cell>
          <cell r="T640">
            <v>152338.20000000001</v>
          </cell>
          <cell r="U640">
            <v>88899.6</v>
          </cell>
          <cell r="V640">
            <v>147.94999999999999</v>
          </cell>
          <cell r="W640">
            <v>147.94999999999999</v>
          </cell>
          <cell r="X640">
            <v>0.75</v>
          </cell>
          <cell r="Y640">
            <v>0.8</v>
          </cell>
          <cell r="Z640">
            <v>110.96249999999999</v>
          </cell>
          <cell r="AA640">
            <v>118.36</v>
          </cell>
          <cell r="AB640">
            <v>0.13</v>
          </cell>
          <cell r="AC640">
            <v>8.3000000000000004E-2</v>
          </cell>
          <cell r="AD640">
            <v>178.47440351470092</v>
          </cell>
          <cell r="AE640">
            <v>62.340882054748235</v>
          </cell>
          <cell r="AF640">
            <v>53.899269861439677</v>
          </cell>
          <cell r="AG640">
            <v>18.826946380533965</v>
          </cell>
          <cell r="AH640">
            <v>232.3736733761406</v>
          </cell>
          <cell r="AI640">
            <v>81.167828435282203</v>
          </cell>
          <cell r="AJ640">
            <v>313.54150181142279</v>
          </cell>
          <cell r="AK640">
            <v>235.38408166666667</v>
          </cell>
          <cell r="AL640">
            <v>3</v>
          </cell>
          <cell r="AM640">
            <v>235.38408166666667</v>
          </cell>
          <cell r="AN640">
            <v>0.28228844504042938</v>
          </cell>
          <cell r="AO640">
            <v>2</v>
          </cell>
          <cell r="AP640">
            <v>0.28228844504042938</v>
          </cell>
          <cell r="AQ640">
            <v>407.60395235484964</v>
          </cell>
          <cell r="AR640">
            <v>956.81182427797955</v>
          </cell>
          <cell r="AS640">
            <v>239.20295606949489</v>
          </cell>
          <cell r="AT640">
            <v>1196</v>
          </cell>
        </row>
        <row r="641">
          <cell r="B641" t="str">
            <v>A26.06.039</v>
          </cell>
          <cell r="C641" t="str">
            <v>Определение антител классов к ядерному антигену (HBcAg) вируса гепатита B (Hepatitis B virus) в крови</v>
          </cell>
          <cell r="D641" t="str">
            <v>Врач клинической лабораторной диагностики</v>
          </cell>
          <cell r="E641" t="str">
            <v>Медицинская сестра</v>
          </cell>
          <cell r="F641">
            <v>22078</v>
          </cell>
          <cell r="G641">
            <v>12884</v>
          </cell>
          <cell r="H641">
            <v>17662.400000000001</v>
          </cell>
          <cell r="I641">
            <v>10307.200000000001</v>
          </cell>
          <cell r="J641">
            <v>4415.6000000000004</v>
          </cell>
          <cell r="K641">
            <v>2576.8000000000002</v>
          </cell>
          <cell r="L641">
            <v>3311.7</v>
          </cell>
          <cell r="M641">
            <v>1932.6</v>
          </cell>
          <cell r="P641">
            <v>3311.7</v>
          </cell>
          <cell r="Q641">
            <v>1932.6</v>
          </cell>
          <cell r="R641">
            <v>28701.4</v>
          </cell>
          <cell r="S641">
            <v>16749.2</v>
          </cell>
          <cell r="T641">
            <v>152338.20000000001</v>
          </cell>
          <cell r="U641">
            <v>88899.6</v>
          </cell>
          <cell r="V641">
            <v>147.94999999999999</v>
          </cell>
          <cell r="W641">
            <v>147.94999999999999</v>
          </cell>
          <cell r="X641">
            <v>0.75</v>
          </cell>
          <cell r="Y641">
            <v>0.8</v>
          </cell>
          <cell r="Z641">
            <v>110.96249999999999</v>
          </cell>
          <cell r="AA641">
            <v>118.36</v>
          </cell>
          <cell r="AB641">
            <v>0.13</v>
          </cell>
          <cell r="AC641">
            <v>0.13</v>
          </cell>
          <cell r="AD641">
            <v>178.47440351470092</v>
          </cell>
          <cell r="AE641">
            <v>97.642345386955057</v>
          </cell>
          <cell r="AF641">
            <v>53.899269861439677</v>
          </cell>
          <cell r="AG641">
            <v>29.487988306860426</v>
          </cell>
          <cell r="AH641">
            <v>232.3736733761406</v>
          </cell>
          <cell r="AI641">
            <v>127.13033369381549</v>
          </cell>
          <cell r="AJ641">
            <v>359.50400706995606</v>
          </cell>
          <cell r="AK641">
            <v>212.41689416666668</v>
          </cell>
          <cell r="AL641">
            <v>3</v>
          </cell>
          <cell r="AM641">
            <v>212.41689416666668</v>
          </cell>
          <cell r="AN641">
            <v>0.28228844504042938</v>
          </cell>
          <cell r="AO641">
            <v>2</v>
          </cell>
          <cell r="AP641">
            <v>0.28228844504042938</v>
          </cell>
          <cell r="AQ641">
            <v>467.3552091909429</v>
          </cell>
          <cell r="AR641">
            <v>1039.5583988726062</v>
          </cell>
          <cell r="AS641">
            <v>259.88959971815154</v>
          </cell>
          <cell r="AT641">
            <v>1299</v>
          </cell>
        </row>
        <row r="642">
          <cell r="B642" t="str">
            <v>A26.06.039.001</v>
          </cell>
          <cell r="C642" t="str">
            <v>Определение антител класса M к ядерному антигену (anti-HBc IgM) вируса гепатита B (Hepatitis B virus) в крови</v>
          </cell>
          <cell r="D642" t="str">
            <v>Врач клинической лабораторной диагностики</v>
          </cell>
          <cell r="E642" t="str">
            <v>Медицинская сестра</v>
          </cell>
          <cell r="F642">
            <v>22078</v>
          </cell>
          <cell r="G642">
            <v>12884</v>
          </cell>
          <cell r="H642">
            <v>17662.400000000001</v>
          </cell>
          <cell r="I642">
            <v>10307.200000000001</v>
          </cell>
          <cell r="J642">
            <v>4415.6000000000004</v>
          </cell>
          <cell r="K642">
            <v>2576.8000000000002</v>
          </cell>
          <cell r="L642">
            <v>3311.7</v>
          </cell>
          <cell r="M642">
            <v>1932.6</v>
          </cell>
          <cell r="P642">
            <v>3311.7</v>
          </cell>
          <cell r="Q642">
            <v>1932.6</v>
          </cell>
          <cell r="R642">
            <v>28701.4</v>
          </cell>
          <cell r="S642">
            <v>16749.2</v>
          </cell>
          <cell r="T642">
            <v>152338.20000000001</v>
          </cell>
          <cell r="U642">
            <v>88899.6</v>
          </cell>
          <cell r="V642">
            <v>147.94999999999999</v>
          </cell>
          <cell r="W642">
            <v>147.94999999999999</v>
          </cell>
          <cell r="X642">
            <v>0.75</v>
          </cell>
          <cell r="Y642">
            <v>0.8</v>
          </cell>
          <cell r="Z642">
            <v>110.96249999999999</v>
          </cell>
          <cell r="AA642">
            <v>118.36</v>
          </cell>
          <cell r="AB642">
            <v>0.13</v>
          </cell>
          <cell r="AC642">
            <v>0.13</v>
          </cell>
          <cell r="AD642">
            <v>178.47440351470092</v>
          </cell>
          <cell r="AE642">
            <v>97.642345386955057</v>
          </cell>
          <cell r="AF642">
            <v>53.899269861439677</v>
          </cell>
          <cell r="AG642">
            <v>29.487988306860426</v>
          </cell>
          <cell r="AH642">
            <v>232.3736733761406</v>
          </cell>
          <cell r="AI642">
            <v>127.13033369381549</v>
          </cell>
          <cell r="AJ642">
            <v>359.50400706995606</v>
          </cell>
          <cell r="AK642">
            <v>212.41689416666668</v>
          </cell>
          <cell r="AL642">
            <v>3</v>
          </cell>
          <cell r="AM642">
            <v>212.41689416666668</v>
          </cell>
          <cell r="AN642">
            <v>0.28228844504042938</v>
          </cell>
          <cell r="AO642">
            <v>2</v>
          </cell>
          <cell r="AP642">
            <v>0.28228844504042938</v>
          </cell>
          <cell r="AQ642">
            <v>467.3552091909429</v>
          </cell>
          <cell r="AR642">
            <v>1039.5583988726062</v>
          </cell>
          <cell r="AS642">
            <v>259.88959971815154</v>
          </cell>
          <cell r="AT642">
            <v>1299</v>
          </cell>
        </row>
        <row r="643">
          <cell r="B643" t="str">
            <v>A26.06.039.002</v>
          </cell>
          <cell r="C643" t="str">
            <v>Определение антител класса G к ядерному антигену (anti-HBc IgG) вируса гепатита B (Hepatitis B virus) в крови (Е-антиген)</v>
          </cell>
          <cell r="D643" t="str">
            <v>Врач клинической лабораторной диагностики</v>
          </cell>
          <cell r="E643" t="str">
            <v>Медицинская сестра</v>
          </cell>
          <cell r="F643">
            <v>22078</v>
          </cell>
          <cell r="G643">
            <v>12884</v>
          </cell>
          <cell r="H643">
            <v>17662.400000000001</v>
          </cell>
          <cell r="I643">
            <v>10307.200000000001</v>
          </cell>
          <cell r="J643">
            <v>4415.6000000000004</v>
          </cell>
          <cell r="K643">
            <v>2576.8000000000002</v>
          </cell>
          <cell r="L643">
            <v>3311.7</v>
          </cell>
          <cell r="M643">
            <v>1932.6</v>
          </cell>
          <cell r="P643">
            <v>3311.7</v>
          </cell>
          <cell r="Q643">
            <v>1932.6</v>
          </cell>
          <cell r="R643">
            <v>28701.4</v>
          </cell>
          <cell r="S643">
            <v>16749.2</v>
          </cell>
          <cell r="T643">
            <v>152338.20000000001</v>
          </cell>
          <cell r="U643">
            <v>88899.6</v>
          </cell>
          <cell r="V643">
            <v>147.94999999999999</v>
          </cell>
          <cell r="W643">
            <v>147.94999999999999</v>
          </cell>
          <cell r="X643">
            <v>0.75</v>
          </cell>
          <cell r="Y643">
            <v>0.8</v>
          </cell>
          <cell r="Z643">
            <v>110.96249999999999</v>
          </cell>
          <cell r="AA643">
            <v>118.36</v>
          </cell>
          <cell r="AB643">
            <v>0.13</v>
          </cell>
          <cell r="AC643">
            <v>8.3000000000000004E-2</v>
          </cell>
          <cell r="AD643">
            <v>178.47440351470092</v>
          </cell>
          <cell r="AE643">
            <v>62.340882054748235</v>
          </cell>
          <cell r="AF643">
            <v>53.899269861439677</v>
          </cell>
          <cell r="AG643">
            <v>18.826946380533965</v>
          </cell>
          <cell r="AH643">
            <v>232.3736733761406</v>
          </cell>
          <cell r="AI643">
            <v>81.167828435282203</v>
          </cell>
          <cell r="AJ643">
            <v>313.54150181142279</v>
          </cell>
          <cell r="AK643">
            <v>235.38408166666667</v>
          </cell>
          <cell r="AL643">
            <v>3</v>
          </cell>
          <cell r="AM643">
            <v>235.38408166666667</v>
          </cell>
          <cell r="AN643">
            <v>0.28228844504042938</v>
          </cell>
          <cell r="AO643">
            <v>2</v>
          </cell>
          <cell r="AP643">
            <v>0.28228844504042938</v>
          </cell>
          <cell r="AQ643">
            <v>407.60395235484964</v>
          </cell>
          <cell r="AR643">
            <v>956.81182427797955</v>
          </cell>
          <cell r="AS643">
            <v>239.20295606949489</v>
          </cell>
          <cell r="AT643">
            <v>1196</v>
          </cell>
        </row>
        <row r="644">
          <cell r="B644" t="str">
            <v>A26.06.040</v>
          </cell>
          <cell r="C644" t="str">
            <v>Определение антител к поверхностному антигену (HBsAg) вируса гепатита B (Hepatitis B virus) в крови</v>
          </cell>
          <cell r="D644" t="str">
            <v>Врач клинической лабораторной диагностики</v>
          </cell>
          <cell r="E644" t="str">
            <v>Медицинская сестра</v>
          </cell>
          <cell r="F644">
            <v>22078</v>
          </cell>
          <cell r="G644">
            <v>12884</v>
          </cell>
          <cell r="H644">
            <v>17662.400000000001</v>
          </cell>
          <cell r="I644">
            <v>10307.200000000001</v>
          </cell>
          <cell r="J644">
            <v>4415.6000000000004</v>
          </cell>
          <cell r="K644">
            <v>2576.8000000000002</v>
          </cell>
          <cell r="L644">
            <v>3311.7</v>
          </cell>
          <cell r="M644">
            <v>1932.6</v>
          </cell>
          <cell r="P644">
            <v>3311.7</v>
          </cell>
          <cell r="Q644">
            <v>1932.6</v>
          </cell>
          <cell r="R644">
            <v>28701.4</v>
          </cell>
          <cell r="S644">
            <v>16749.2</v>
          </cell>
          <cell r="T644">
            <v>152338.20000000001</v>
          </cell>
          <cell r="U644">
            <v>88899.6</v>
          </cell>
          <cell r="V644">
            <v>147.94999999999999</v>
          </cell>
          <cell r="W644">
            <v>147.94999999999999</v>
          </cell>
          <cell r="X644">
            <v>0.75</v>
          </cell>
          <cell r="Y644">
            <v>0.8</v>
          </cell>
          <cell r="Z644">
            <v>110.96249999999999</v>
          </cell>
          <cell r="AA644">
            <v>118.36</v>
          </cell>
          <cell r="AB644">
            <v>0.13</v>
          </cell>
          <cell r="AC644">
            <v>8.3000000000000004E-2</v>
          </cell>
          <cell r="AD644">
            <v>178.47440351470092</v>
          </cell>
          <cell r="AE644">
            <v>62.340882054748235</v>
          </cell>
          <cell r="AF644">
            <v>53.899269861439677</v>
          </cell>
          <cell r="AG644">
            <v>18.826946380533965</v>
          </cell>
          <cell r="AH644">
            <v>232.3736733761406</v>
          </cell>
          <cell r="AI644">
            <v>81.167828435282203</v>
          </cell>
          <cell r="AJ644">
            <v>313.54150181142279</v>
          </cell>
          <cell r="AK644">
            <v>233.55939416666666</v>
          </cell>
          <cell r="AL644">
            <v>3</v>
          </cell>
          <cell r="AM644">
            <v>233.55939416666666</v>
          </cell>
          <cell r="AN644">
            <v>0.11609349690994036</v>
          </cell>
          <cell r="AO644">
            <v>2</v>
          </cell>
          <cell r="AP644">
            <v>0.11609349690994036</v>
          </cell>
          <cell r="AQ644">
            <v>407.60395235484964</v>
          </cell>
          <cell r="AR644">
            <v>954.82094182984906</v>
          </cell>
          <cell r="AS644">
            <v>238.70523545746227</v>
          </cell>
          <cell r="AT644">
            <v>1194</v>
          </cell>
        </row>
        <row r="645">
          <cell r="B645" t="str">
            <v>A26.06.041.001</v>
          </cell>
          <cell r="C645" t="str">
            <v>Определение антител класса G (anti-HCV IgG) к вирусу гепатита C (Hepatitis C virus) в крови</v>
          </cell>
          <cell r="D645" t="str">
            <v>Врач клинической лабораторной диагностики</v>
          </cell>
          <cell r="E645" t="str">
            <v>Медицинская сестра</v>
          </cell>
          <cell r="F645">
            <v>22078</v>
          </cell>
          <cell r="G645">
            <v>12884</v>
          </cell>
          <cell r="H645">
            <v>17662.400000000001</v>
          </cell>
          <cell r="I645">
            <v>10307.200000000001</v>
          </cell>
          <cell r="J645">
            <v>4415.6000000000004</v>
          </cell>
          <cell r="K645">
            <v>2576.8000000000002</v>
          </cell>
          <cell r="L645">
            <v>3311.7</v>
          </cell>
          <cell r="M645">
            <v>1932.6</v>
          </cell>
          <cell r="P645">
            <v>3311.7</v>
          </cell>
          <cell r="Q645">
            <v>1932.6</v>
          </cell>
          <cell r="R645">
            <v>28701.4</v>
          </cell>
          <cell r="S645">
            <v>16749.2</v>
          </cell>
          <cell r="T645">
            <v>152338.20000000001</v>
          </cell>
          <cell r="U645">
            <v>88899.6</v>
          </cell>
          <cell r="V645">
            <v>147.94999999999999</v>
          </cell>
          <cell r="W645">
            <v>147.94999999999999</v>
          </cell>
          <cell r="X645">
            <v>0.75</v>
          </cell>
          <cell r="Y645">
            <v>0.8</v>
          </cell>
          <cell r="Z645">
            <v>110.96249999999999</v>
          </cell>
          <cell r="AA645">
            <v>118.36</v>
          </cell>
          <cell r="AB645">
            <v>8.3000000000000004E-2</v>
          </cell>
          <cell r="AC645">
            <v>8.3000000000000004E-2</v>
          </cell>
          <cell r="AD645">
            <v>113.94904224400136</v>
          </cell>
          <cell r="AE645">
            <v>62.340882054748235</v>
          </cell>
          <cell r="AF645">
            <v>34.412610757688412</v>
          </cell>
          <cell r="AG645">
            <v>18.826946380533965</v>
          </cell>
          <cell r="AH645">
            <v>148.36165300168977</v>
          </cell>
          <cell r="AI645">
            <v>81.167828435282203</v>
          </cell>
          <cell r="AJ645">
            <v>229.52948143697199</v>
          </cell>
          <cell r="AK645">
            <v>514.92595666666671</v>
          </cell>
          <cell r="AL645">
            <v>3</v>
          </cell>
          <cell r="AM645">
            <v>514.92595666666671</v>
          </cell>
          <cell r="AN645">
            <v>0.34928161129778662</v>
          </cell>
          <cell r="AO645">
            <v>2</v>
          </cell>
          <cell r="AP645">
            <v>0.34928161129778662</v>
          </cell>
          <cell r="AQ645">
            <v>298.38832586806359</v>
          </cell>
          <cell r="AR645">
            <v>1043.1930455830002</v>
          </cell>
          <cell r="AS645">
            <v>260.79826139575005</v>
          </cell>
          <cell r="AT645">
            <v>1304</v>
          </cell>
        </row>
        <row r="646">
          <cell r="B646" t="str">
            <v>A26.06.041.002</v>
          </cell>
          <cell r="C646" t="str">
            <v>Определение суммарных антител классов M и G (anti-HCV IgG и anti-HCV IgM) к вирусу гепатита C (Hepatitis C virus) в крови</v>
          </cell>
          <cell r="D646" t="str">
            <v>Врач клинической лабораторной диагностики</v>
          </cell>
          <cell r="E646" t="str">
            <v>Медицинская сестра</v>
          </cell>
          <cell r="F646">
            <v>22078</v>
          </cell>
          <cell r="G646">
            <v>12884</v>
          </cell>
          <cell r="H646">
            <v>17662.400000000001</v>
          </cell>
          <cell r="I646">
            <v>10307.200000000001</v>
          </cell>
          <cell r="J646">
            <v>4415.6000000000004</v>
          </cell>
          <cell r="K646">
            <v>2576.8000000000002</v>
          </cell>
          <cell r="L646">
            <v>3311.7</v>
          </cell>
          <cell r="M646">
            <v>1932.6</v>
          </cell>
          <cell r="P646">
            <v>3311.7</v>
          </cell>
          <cell r="Q646">
            <v>1932.6</v>
          </cell>
          <cell r="R646">
            <v>28701.4</v>
          </cell>
          <cell r="S646">
            <v>16749.2</v>
          </cell>
          <cell r="T646">
            <v>152338.20000000001</v>
          </cell>
          <cell r="U646">
            <v>88899.6</v>
          </cell>
          <cell r="V646">
            <v>147.94999999999999</v>
          </cell>
          <cell r="W646">
            <v>147.94999999999999</v>
          </cell>
          <cell r="X646">
            <v>0.75</v>
          </cell>
          <cell r="Y646">
            <v>0.8</v>
          </cell>
          <cell r="Z646">
            <v>110.96249999999999</v>
          </cell>
          <cell r="AA646">
            <v>118.36</v>
          </cell>
          <cell r="AB646">
            <v>8.3000000000000004E-2</v>
          </cell>
          <cell r="AC646">
            <v>8.3000000000000004E-2</v>
          </cell>
          <cell r="AD646">
            <v>113.94904224400136</v>
          </cell>
          <cell r="AE646">
            <v>62.340882054748235</v>
          </cell>
          <cell r="AF646">
            <v>34.412610757688412</v>
          </cell>
          <cell r="AG646">
            <v>18.826946380533965</v>
          </cell>
          <cell r="AH646">
            <v>148.36165300168977</v>
          </cell>
          <cell r="AI646">
            <v>81.167828435282203</v>
          </cell>
          <cell r="AJ646">
            <v>229.52948143697199</v>
          </cell>
          <cell r="AK646">
            <v>514.92595666666671</v>
          </cell>
          <cell r="AL646">
            <v>3</v>
          </cell>
          <cell r="AM646">
            <v>514.92595666666671</v>
          </cell>
          <cell r="AN646">
            <v>0.34928161129778662</v>
          </cell>
          <cell r="AO646">
            <v>2</v>
          </cell>
          <cell r="AP646">
            <v>0.34928161129778662</v>
          </cell>
          <cell r="AQ646">
            <v>298.38832586806359</v>
          </cell>
          <cell r="AR646">
            <v>1043.1930455830002</v>
          </cell>
          <cell r="AS646">
            <v>260.79826139575005</v>
          </cell>
          <cell r="AT646">
            <v>1304</v>
          </cell>
        </row>
        <row r="647">
          <cell r="B647" t="str">
            <v>A26.06.127</v>
          </cell>
          <cell r="C647" t="str">
            <v>Определение Core-антигена вируса гепатита C (Hepatitis C virus) в крови</v>
          </cell>
          <cell r="D647" t="str">
            <v>Врач клинической лабораторной диагностики</v>
          </cell>
          <cell r="E647" t="str">
            <v>Медицинская сестра</v>
          </cell>
          <cell r="F647">
            <v>22078</v>
          </cell>
          <cell r="G647">
            <v>12884</v>
          </cell>
          <cell r="H647">
            <v>17662.400000000001</v>
          </cell>
          <cell r="I647">
            <v>10307.200000000001</v>
          </cell>
          <cell r="J647">
            <v>4415.6000000000004</v>
          </cell>
          <cell r="K647">
            <v>2576.8000000000002</v>
          </cell>
          <cell r="L647">
            <v>3311.7</v>
          </cell>
          <cell r="M647">
            <v>1932.6</v>
          </cell>
          <cell r="P647">
            <v>3311.7</v>
          </cell>
          <cell r="Q647">
            <v>1932.6</v>
          </cell>
          <cell r="R647">
            <v>28701.4</v>
          </cell>
          <cell r="S647">
            <v>16749.2</v>
          </cell>
          <cell r="T647">
            <v>152338.20000000001</v>
          </cell>
          <cell r="U647">
            <v>88899.6</v>
          </cell>
          <cell r="V647">
            <v>147.94999999999999</v>
          </cell>
          <cell r="W647">
            <v>147.94999999999999</v>
          </cell>
          <cell r="X647">
            <v>0.75</v>
          </cell>
          <cell r="Y647">
            <v>0.8</v>
          </cell>
          <cell r="Z647">
            <v>110.96249999999999</v>
          </cell>
          <cell r="AA647">
            <v>118.36</v>
          </cell>
          <cell r="AB647">
            <v>0.13</v>
          </cell>
          <cell r="AC647">
            <v>8.3000000000000004E-2</v>
          </cell>
          <cell r="AD647">
            <v>178.47440351470092</v>
          </cell>
          <cell r="AE647">
            <v>62.340882054748235</v>
          </cell>
          <cell r="AF647">
            <v>53.899269861439677</v>
          </cell>
          <cell r="AG647">
            <v>18.826946380533965</v>
          </cell>
          <cell r="AH647">
            <v>232.3736733761406</v>
          </cell>
          <cell r="AI647">
            <v>81.167828435282203</v>
          </cell>
          <cell r="AJ647">
            <v>313.54150181142279</v>
          </cell>
          <cell r="AK647">
            <v>230.84470666666667</v>
          </cell>
          <cell r="AL647">
            <v>3</v>
          </cell>
          <cell r="AM647">
            <v>230.84470666666667</v>
          </cell>
          <cell r="AN647">
            <v>0.34928161129778662</v>
          </cell>
          <cell r="AO647">
            <v>2</v>
          </cell>
          <cell r="AP647">
            <v>0.34928161129778662</v>
          </cell>
          <cell r="AQ647">
            <v>407.60395235484964</v>
          </cell>
          <cell r="AR647">
            <v>952.33944244423685</v>
          </cell>
          <cell r="AS647">
            <v>238.08486061105921</v>
          </cell>
          <cell r="AT647">
            <v>1190</v>
          </cell>
        </row>
        <row r="648">
          <cell r="B648" t="str">
            <v>A26.06.043</v>
          </cell>
          <cell r="C648" t="str">
            <v>Определение антител к вирусу гепатита D (Hepatitis D virus) в крови</v>
          </cell>
          <cell r="D648" t="str">
            <v>Врач клинической лабораторной диагностики</v>
          </cell>
          <cell r="E648" t="str">
            <v>Медицинская сестра</v>
          </cell>
          <cell r="F648">
            <v>22078</v>
          </cell>
          <cell r="G648">
            <v>12884</v>
          </cell>
          <cell r="H648">
            <v>17662.400000000001</v>
          </cell>
          <cell r="I648">
            <v>10307.200000000001</v>
          </cell>
          <cell r="J648">
            <v>4415.6000000000004</v>
          </cell>
          <cell r="K648">
            <v>2576.8000000000002</v>
          </cell>
          <cell r="L648">
            <v>3311.7</v>
          </cell>
          <cell r="M648">
            <v>1932.6</v>
          </cell>
          <cell r="P648">
            <v>3311.7</v>
          </cell>
          <cell r="Q648">
            <v>1932.6</v>
          </cell>
          <cell r="R648">
            <v>28701.4</v>
          </cell>
          <cell r="S648">
            <v>16749.2</v>
          </cell>
          <cell r="T648">
            <v>152338.20000000001</v>
          </cell>
          <cell r="U648">
            <v>88899.6</v>
          </cell>
          <cell r="V648">
            <v>147.94999999999999</v>
          </cell>
          <cell r="W648">
            <v>147.94999999999999</v>
          </cell>
          <cell r="X648">
            <v>0.75</v>
          </cell>
          <cell r="Y648">
            <v>0.8</v>
          </cell>
          <cell r="Z648">
            <v>110.96249999999999</v>
          </cell>
          <cell r="AA648">
            <v>118.36</v>
          </cell>
          <cell r="AB648">
            <v>0.13</v>
          </cell>
          <cell r="AC648">
            <v>8.3000000000000004E-2</v>
          </cell>
          <cell r="AD648">
            <v>178.47440351470092</v>
          </cell>
          <cell r="AE648">
            <v>62.340882054748235</v>
          </cell>
          <cell r="AF648">
            <v>53.899269861439677</v>
          </cell>
          <cell r="AG648">
            <v>18.826946380533965</v>
          </cell>
          <cell r="AH648">
            <v>232.3736733761406</v>
          </cell>
          <cell r="AI648">
            <v>81.167828435282203</v>
          </cell>
          <cell r="AJ648">
            <v>313.54150181142279</v>
          </cell>
          <cell r="AK648">
            <v>272.57595666666674</v>
          </cell>
          <cell r="AL648">
            <v>3</v>
          </cell>
          <cell r="AM648">
            <v>272.57595666666674</v>
          </cell>
          <cell r="AN648">
            <v>0.25470760066866538</v>
          </cell>
          <cell r="AO648">
            <v>2</v>
          </cell>
          <cell r="AP648">
            <v>0.25470760066866538</v>
          </cell>
          <cell r="AQ648">
            <v>407.60395235484964</v>
          </cell>
          <cell r="AR648">
            <v>993.97611843360778</v>
          </cell>
          <cell r="AS648">
            <v>248.49402960840195</v>
          </cell>
          <cell r="AT648">
            <v>1242</v>
          </cell>
        </row>
        <row r="649">
          <cell r="B649" t="str">
            <v>A26.06.049.001</v>
          </cell>
          <cell r="C649" t="str">
            <v>Исследование уровня антител классов M, G (IgM, IgG) к вирусу иммунодефицита человека ВИЧ-1/2 и антигена p24 (Human immunodeficiency virus HIV 1/2 + Agp24) в крови</v>
          </cell>
          <cell r="D649" t="str">
            <v>Врач клинической лабораторной диагностики</v>
          </cell>
          <cell r="E649" t="str">
            <v>Медицинская сестра</v>
          </cell>
          <cell r="F649">
            <v>22078</v>
          </cell>
          <cell r="G649">
            <v>12884</v>
          </cell>
          <cell r="H649">
            <v>17662.400000000001</v>
          </cell>
          <cell r="I649">
            <v>10307.200000000001</v>
          </cell>
          <cell r="J649">
            <v>4415.6000000000004</v>
          </cell>
          <cell r="K649">
            <v>2576.8000000000002</v>
          </cell>
          <cell r="L649">
            <v>3311.7</v>
          </cell>
          <cell r="M649">
            <v>1932.6</v>
          </cell>
          <cell r="P649">
            <v>3311.7</v>
          </cell>
          <cell r="Q649">
            <v>1932.6</v>
          </cell>
          <cell r="R649">
            <v>28701.4</v>
          </cell>
          <cell r="S649">
            <v>16749.2</v>
          </cell>
          <cell r="T649">
            <v>152338.20000000001</v>
          </cell>
          <cell r="U649">
            <v>88899.6</v>
          </cell>
          <cell r="V649">
            <v>147.94999999999999</v>
          </cell>
          <cell r="W649">
            <v>147.94999999999999</v>
          </cell>
          <cell r="X649">
            <v>0.75</v>
          </cell>
          <cell r="Y649">
            <v>0.8</v>
          </cell>
          <cell r="Z649">
            <v>110.96249999999999</v>
          </cell>
          <cell r="AA649">
            <v>118.36</v>
          </cell>
          <cell r="AB649">
            <v>8.3000000000000004E-2</v>
          </cell>
          <cell r="AC649">
            <v>0</v>
          </cell>
          <cell r="AD649">
            <v>113.94904224400136</v>
          </cell>
          <cell r="AE649">
            <v>0</v>
          </cell>
          <cell r="AF649">
            <v>34.412610757688412</v>
          </cell>
          <cell r="AG649">
            <v>0</v>
          </cell>
          <cell r="AH649">
            <v>148.36165300168977</v>
          </cell>
          <cell r="AI649">
            <v>0</v>
          </cell>
          <cell r="AJ649">
            <v>148.36165300168977</v>
          </cell>
          <cell r="AK649">
            <v>1275.7434566666666</v>
          </cell>
          <cell r="AL649">
            <v>3</v>
          </cell>
          <cell r="AM649">
            <v>1275.7434566666666</v>
          </cell>
          <cell r="AN649">
            <v>0.35711891768628473</v>
          </cell>
          <cell r="AO649">
            <v>2</v>
          </cell>
          <cell r="AP649">
            <v>0.35711891768628473</v>
          </cell>
          <cell r="AQ649">
            <v>192.87014890219672</v>
          </cell>
          <cell r="AR649">
            <v>1617.3323774882392</v>
          </cell>
          <cell r="AS649">
            <v>404.3330943720598</v>
          </cell>
          <cell r="AT649">
            <v>2022</v>
          </cell>
        </row>
        <row r="650">
          <cell r="B650" t="str">
            <v>A26.06.056.001</v>
          </cell>
          <cell r="C650" t="str">
            <v>Определение антител класса G (IgG) к вирусу кори в крови</v>
          </cell>
          <cell r="D650" t="str">
            <v>Врач клинической лабораторной диагностики</v>
          </cell>
          <cell r="E650" t="str">
            <v>Медицинская сестра</v>
          </cell>
          <cell r="F650">
            <v>22078</v>
          </cell>
          <cell r="G650">
            <v>12884</v>
          </cell>
          <cell r="H650">
            <v>17662.400000000001</v>
          </cell>
          <cell r="I650">
            <v>10307.200000000001</v>
          </cell>
          <cell r="J650">
            <v>4415.6000000000004</v>
          </cell>
          <cell r="K650">
            <v>2576.8000000000002</v>
          </cell>
          <cell r="L650">
            <v>3311.7</v>
          </cell>
          <cell r="M650">
            <v>1932.6</v>
          </cell>
          <cell r="P650">
            <v>3311.7</v>
          </cell>
          <cell r="Q650">
            <v>1932.6</v>
          </cell>
          <cell r="R650">
            <v>28701.4</v>
          </cell>
          <cell r="S650">
            <v>16749.2</v>
          </cell>
          <cell r="T650">
            <v>152338.20000000001</v>
          </cell>
          <cell r="U650">
            <v>88899.6</v>
          </cell>
          <cell r="V650">
            <v>147.94999999999999</v>
          </cell>
          <cell r="W650">
            <v>147.94999999999999</v>
          </cell>
          <cell r="X650">
            <v>0.75</v>
          </cell>
          <cell r="Y650">
            <v>0.8</v>
          </cell>
          <cell r="Z650">
            <v>110.96249999999999</v>
          </cell>
          <cell r="AA650">
            <v>118.36</v>
          </cell>
          <cell r="AB650">
            <v>0.13</v>
          </cell>
          <cell r="AC650">
            <v>8.3000000000000004E-2</v>
          </cell>
          <cell r="AD650">
            <v>178.47440351470092</v>
          </cell>
          <cell r="AE650">
            <v>62.340882054748235</v>
          </cell>
          <cell r="AF650">
            <v>53.899269861439677</v>
          </cell>
          <cell r="AG650">
            <v>18.826946380533965</v>
          </cell>
          <cell r="AH650">
            <v>232.3736733761406</v>
          </cell>
          <cell r="AI650">
            <v>81.167828435282203</v>
          </cell>
          <cell r="AJ650">
            <v>313.54150181142279</v>
          </cell>
          <cell r="AK650">
            <v>253.08001916666669</v>
          </cell>
          <cell r="AL650">
            <v>3</v>
          </cell>
          <cell r="AM650">
            <v>253.08001916666669</v>
          </cell>
          <cell r="AN650">
            <v>0.25343342003876684</v>
          </cell>
          <cell r="AO650">
            <v>2</v>
          </cell>
          <cell r="AP650">
            <v>0.25343342003876684</v>
          </cell>
          <cell r="AQ650">
            <v>407.60395235484964</v>
          </cell>
          <cell r="AR650">
            <v>974.47890675297788</v>
          </cell>
          <cell r="AS650">
            <v>243.61972668824447</v>
          </cell>
          <cell r="AT650">
            <v>1218</v>
          </cell>
        </row>
        <row r="651">
          <cell r="B651" t="str">
            <v>A26.06.056.002</v>
          </cell>
          <cell r="C651" t="str">
            <v>Определение антител класса M, (IgM) к вирусу кори в крови</v>
          </cell>
          <cell r="D651" t="str">
            <v>Врач клинической лабораторной диагностики</v>
          </cell>
          <cell r="E651" t="str">
            <v>Медицинская сестра</v>
          </cell>
          <cell r="F651">
            <v>22078</v>
          </cell>
          <cell r="G651">
            <v>12884</v>
          </cell>
          <cell r="H651">
            <v>17662.400000000001</v>
          </cell>
          <cell r="I651">
            <v>10307.200000000001</v>
          </cell>
          <cell r="J651">
            <v>4415.6000000000004</v>
          </cell>
          <cell r="K651">
            <v>2576.8000000000002</v>
          </cell>
          <cell r="L651">
            <v>3311.7</v>
          </cell>
          <cell r="M651">
            <v>1932.6</v>
          </cell>
          <cell r="P651">
            <v>3311.7</v>
          </cell>
          <cell r="Q651">
            <v>1932.6</v>
          </cell>
          <cell r="R651">
            <v>28701.4</v>
          </cell>
          <cell r="S651">
            <v>16749.2</v>
          </cell>
          <cell r="T651">
            <v>152338.20000000001</v>
          </cell>
          <cell r="U651">
            <v>88899.6</v>
          </cell>
          <cell r="V651">
            <v>147.94999999999999</v>
          </cell>
          <cell r="W651">
            <v>147.94999999999999</v>
          </cell>
          <cell r="X651">
            <v>0.75</v>
          </cell>
          <cell r="Y651">
            <v>0.8</v>
          </cell>
          <cell r="Z651">
            <v>110.96249999999999</v>
          </cell>
          <cell r="AA651">
            <v>118.36</v>
          </cell>
          <cell r="AB651">
            <v>0.13</v>
          </cell>
          <cell r="AC651">
            <v>8.3000000000000004E-2</v>
          </cell>
          <cell r="AD651">
            <v>178.47440351470092</v>
          </cell>
          <cell r="AE651">
            <v>62.340882054748235</v>
          </cell>
          <cell r="AF651">
            <v>53.899269861439677</v>
          </cell>
          <cell r="AG651">
            <v>18.826946380533965</v>
          </cell>
          <cell r="AH651">
            <v>232.3736733761406</v>
          </cell>
          <cell r="AI651">
            <v>81.167828435282203</v>
          </cell>
          <cell r="AJ651">
            <v>313.54150181142279</v>
          </cell>
          <cell r="AK651">
            <v>291.55689416666672</v>
          </cell>
          <cell r="AL651">
            <v>3</v>
          </cell>
          <cell r="AM651">
            <v>291.55689416666672</v>
          </cell>
          <cell r="AN651">
            <v>0.25343342003876684</v>
          </cell>
          <cell r="AO651">
            <v>2</v>
          </cell>
          <cell r="AP651">
            <v>0.25343342003876684</v>
          </cell>
          <cell r="AQ651">
            <v>407.60395235484964</v>
          </cell>
          <cell r="AR651">
            <v>1012.9557817529778</v>
          </cell>
          <cell r="AS651">
            <v>253.23894543824446</v>
          </cell>
          <cell r="AT651">
            <v>1266</v>
          </cell>
        </row>
        <row r="652">
          <cell r="B652" t="str">
            <v>A09.05.054.001</v>
          </cell>
          <cell r="C652" t="str">
            <v>Исследование уровня общего иммуноглобулина E в крови</v>
          </cell>
          <cell r="D652" t="str">
            <v>Врач клинической лабораторной диагностики</v>
          </cell>
          <cell r="E652" t="str">
            <v>Медицинская сестра</v>
          </cell>
          <cell r="F652">
            <v>22078</v>
          </cell>
          <cell r="G652">
            <v>12884</v>
          </cell>
          <cell r="H652">
            <v>17662.400000000001</v>
          </cell>
          <cell r="I652">
            <v>10307.200000000001</v>
          </cell>
          <cell r="J652">
            <v>4415.6000000000004</v>
          </cell>
          <cell r="K652">
            <v>2576.8000000000002</v>
          </cell>
          <cell r="L652">
            <v>3311.7</v>
          </cell>
          <cell r="M652">
            <v>1932.6</v>
          </cell>
          <cell r="P652">
            <v>3311.7</v>
          </cell>
          <cell r="Q652">
            <v>1932.6</v>
          </cell>
          <cell r="R652">
            <v>28701.4</v>
          </cell>
          <cell r="S652">
            <v>16749.2</v>
          </cell>
          <cell r="T652">
            <v>152338.20000000001</v>
          </cell>
          <cell r="U652">
            <v>88899.6</v>
          </cell>
          <cell r="V652">
            <v>147.94999999999999</v>
          </cell>
          <cell r="W652">
            <v>147.94999999999999</v>
          </cell>
          <cell r="X652">
            <v>0.75</v>
          </cell>
          <cell r="Y652">
            <v>0.8</v>
          </cell>
          <cell r="Z652">
            <v>110.96249999999999</v>
          </cell>
          <cell r="AA652">
            <v>118.36</v>
          </cell>
          <cell r="AB652">
            <v>0.13</v>
          </cell>
          <cell r="AC652">
            <v>0.08</v>
          </cell>
          <cell r="AD652">
            <v>178.47440351470092</v>
          </cell>
          <cell r="AE652">
            <v>60.087597161203114</v>
          </cell>
          <cell r="AF652">
            <v>53.899269861439677</v>
          </cell>
          <cell r="AG652">
            <v>18.146454342683338</v>
          </cell>
          <cell r="AH652">
            <v>232.3736733761406</v>
          </cell>
          <cell r="AI652">
            <v>78.234051503886448</v>
          </cell>
          <cell r="AJ652">
            <v>310.60772488002704</v>
          </cell>
          <cell r="AK652">
            <v>226.54064416666668</v>
          </cell>
          <cell r="AL652">
            <v>3</v>
          </cell>
          <cell r="AM652">
            <v>226.54064416666668</v>
          </cell>
          <cell r="AN652">
            <v>7.6009860862956913E-2</v>
          </cell>
          <cell r="AO652">
            <v>2</v>
          </cell>
          <cell r="AP652">
            <v>7.6009860862956913E-2</v>
          </cell>
          <cell r="AQ652">
            <v>403.79004234403516</v>
          </cell>
          <cell r="AR652">
            <v>941.01442125159178</v>
          </cell>
          <cell r="AS652">
            <v>235.25360531289795</v>
          </cell>
          <cell r="AT652">
            <v>1176</v>
          </cell>
        </row>
        <row r="653">
          <cell r="B653" t="str">
            <v>A09.05.054.002</v>
          </cell>
          <cell r="C653" t="str">
            <v>Исследование уровня иммуноглобулина A в крови</v>
          </cell>
          <cell r="D653" t="str">
            <v>Врач клинической лабораторной диагностики</v>
          </cell>
          <cell r="E653" t="str">
            <v>Медицинская сестра</v>
          </cell>
          <cell r="F653">
            <v>22078</v>
          </cell>
          <cell r="G653">
            <v>12884</v>
          </cell>
          <cell r="H653">
            <v>17662.400000000001</v>
          </cell>
          <cell r="I653">
            <v>10307.200000000001</v>
          </cell>
          <cell r="J653">
            <v>4415.6000000000004</v>
          </cell>
          <cell r="K653">
            <v>2576.8000000000002</v>
          </cell>
          <cell r="L653">
            <v>3311.7</v>
          </cell>
          <cell r="M653">
            <v>1932.6</v>
          </cell>
          <cell r="P653">
            <v>3311.7</v>
          </cell>
          <cell r="Q653">
            <v>1932.6</v>
          </cell>
          <cell r="R653">
            <v>28701.4</v>
          </cell>
          <cell r="S653">
            <v>16749.2</v>
          </cell>
          <cell r="T653">
            <v>152338.20000000001</v>
          </cell>
          <cell r="U653">
            <v>88899.6</v>
          </cell>
          <cell r="V653">
            <v>147.94999999999999</v>
          </cell>
          <cell r="W653">
            <v>147.94999999999999</v>
          </cell>
          <cell r="X653">
            <v>0.75</v>
          </cell>
          <cell r="Y653">
            <v>0.8</v>
          </cell>
          <cell r="Z653">
            <v>110.96249999999999</v>
          </cell>
          <cell r="AA653">
            <v>118.36</v>
          </cell>
          <cell r="AB653">
            <v>0.13</v>
          </cell>
          <cell r="AC653">
            <v>0.08</v>
          </cell>
          <cell r="AD653">
            <v>178.47440351470092</v>
          </cell>
          <cell r="AE653">
            <v>60.087597161203114</v>
          </cell>
          <cell r="AF653">
            <v>53.899269861439677</v>
          </cell>
          <cell r="AG653">
            <v>18.146454342683338</v>
          </cell>
          <cell r="AH653">
            <v>232.3736733761406</v>
          </cell>
          <cell r="AI653">
            <v>78.234051503886448</v>
          </cell>
          <cell r="AJ653">
            <v>310.60772488002704</v>
          </cell>
          <cell r="AK653">
            <v>251.37814416666669</v>
          </cell>
          <cell r="AL653">
            <v>3</v>
          </cell>
          <cell r="AM653">
            <v>251.37814416666669</v>
          </cell>
          <cell r="AN653">
            <v>7.6009860862956913E-2</v>
          </cell>
          <cell r="AO653">
            <v>2</v>
          </cell>
          <cell r="AP653">
            <v>7.6009860862956913E-2</v>
          </cell>
          <cell r="AQ653">
            <v>403.79004234403516</v>
          </cell>
          <cell r="AR653">
            <v>965.85192125159188</v>
          </cell>
          <cell r="AS653">
            <v>241.46298031289797</v>
          </cell>
          <cell r="AT653">
            <v>1207</v>
          </cell>
        </row>
        <row r="654">
          <cell r="B654" t="str">
            <v>A09.05.054.003</v>
          </cell>
          <cell r="C654" t="str">
            <v>Исследование уровня иммуноглобулина M в крови</v>
          </cell>
          <cell r="D654" t="str">
            <v>Врач клинической лабораторной диагностики</v>
          </cell>
          <cell r="E654" t="str">
            <v>Медицинская сестра</v>
          </cell>
          <cell r="F654">
            <v>22078</v>
          </cell>
          <cell r="G654">
            <v>12884</v>
          </cell>
          <cell r="H654">
            <v>17662.400000000001</v>
          </cell>
          <cell r="I654">
            <v>10307.200000000001</v>
          </cell>
          <cell r="J654">
            <v>4415.6000000000004</v>
          </cell>
          <cell r="K654">
            <v>2576.8000000000002</v>
          </cell>
          <cell r="L654">
            <v>3311.7</v>
          </cell>
          <cell r="M654">
            <v>1932.6</v>
          </cell>
          <cell r="P654">
            <v>3311.7</v>
          </cell>
          <cell r="Q654">
            <v>1932.6</v>
          </cell>
          <cell r="R654">
            <v>28701.4</v>
          </cell>
          <cell r="S654">
            <v>16749.2</v>
          </cell>
          <cell r="T654">
            <v>152338.20000000001</v>
          </cell>
          <cell r="U654">
            <v>88899.6</v>
          </cell>
          <cell r="V654">
            <v>147.94999999999999</v>
          </cell>
          <cell r="W654">
            <v>147.94999999999999</v>
          </cell>
          <cell r="X654">
            <v>0.75</v>
          </cell>
          <cell r="Y654">
            <v>0.8</v>
          </cell>
          <cell r="Z654">
            <v>110.96249999999999</v>
          </cell>
          <cell r="AA654">
            <v>118.36</v>
          </cell>
          <cell r="AB654">
            <v>0.13</v>
          </cell>
          <cell r="AC654">
            <v>0.08</v>
          </cell>
          <cell r="AD654">
            <v>178.47440351470092</v>
          </cell>
          <cell r="AE654">
            <v>60.087597161203114</v>
          </cell>
          <cell r="AF654">
            <v>53.899269861439677</v>
          </cell>
          <cell r="AG654">
            <v>18.146454342683338</v>
          </cell>
          <cell r="AH654">
            <v>232.3736733761406</v>
          </cell>
          <cell r="AI654">
            <v>78.234051503886448</v>
          </cell>
          <cell r="AJ654">
            <v>310.60772488002704</v>
          </cell>
          <cell r="AK654">
            <v>251.37814416666669</v>
          </cell>
          <cell r="AL654">
            <v>3</v>
          </cell>
          <cell r="AM654">
            <v>251.37814416666669</v>
          </cell>
          <cell r="AN654">
            <v>7.2592552526568335E-2</v>
          </cell>
          <cell r="AO654">
            <v>2</v>
          </cell>
          <cell r="AP654">
            <v>7.2592552526568335E-2</v>
          </cell>
          <cell r="AQ654">
            <v>403.79004234403516</v>
          </cell>
          <cell r="AR654">
            <v>965.84850394325554</v>
          </cell>
          <cell r="AS654">
            <v>241.46212598581388</v>
          </cell>
          <cell r="AT654">
            <v>1207</v>
          </cell>
        </row>
        <row r="655">
          <cell r="B655" t="str">
            <v>A09.05.054.004</v>
          </cell>
          <cell r="C655" t="str">
            <v>Исследование уровня иммуноглобулина G в крови</v>
          </cell>
          <cell r="D655" t="str">
            <v>Врач клинической лабораторной диагностики</v>
          </cell>
          <cell r="E655" t="str">
            <v>Медицинская сестра</v>
          </cell>
          <cell r="F655">
            <v>22078</v>
          </cell>
          <cell r="G655">
            <v>12884</v>
          </cell>
          <cell r="H655">
            <v>17662.400000000001</v>
          </cell>
          <cell r="I655">
            <v>10307.200000000001</v>
          </cell>
          <cell r="J655">
            <v>4415.6000000000004</v>
          </cell>
          <cell r="K655">
            <v>2576.8000000000002</v>
          </cell>
          <cell r="L655">
            <v>3311.7</v>
          </cell>
          <cell r="M655">
            <v>1932.6</v>
          </cell>
          <cell r="P655">
            <v>3311.7</v>
          </cell>
          <cell r="Q655">
            <v>1932.6</v>
          </cell>
          <cell r="R655">
            <v>28701.4</v>
          </cell>
          <cell r="S655">
            <v>16749.2</v>
          </cell>
          <cell r="T655">
            <v>152338.20000000001</v>
          </cell>
          <cell r="U655">
            <v>88899.6</v>
          </cell>
          <cell r="V655">
            <v>147.94999999999999</v>
          </cell>
          <cell r="W655">
            <v>147.94999999999999</v>
          </cell>
          <cell r="X655">
            <v>0.75</v>
          </cell>
          <cell r="Y655">
            <v>0.8</v>
          </cell>
          <cell r="Z655">
            <v>110.96249999999999</v>
          </cell>
          <cell r="AA655">
            <v>118.36</v>
          </cell>
          <cell r="AB655">
            <v>0.13</v>
          </cell>
          <cell r="AC655">
            <v>0.08</v>
          </cell>
          <cell r="AD655">
            <v>178.47440351470092</v>
          </cell>
          <cell r="AE655">
            <v>60.087597161203114</v>
          </cell>
          <cell r="AF655">
            <v>53.899269861439677</v>
          </cell>
          <cell r="AG655">
            <v>18.146454342683338</v>
          </cell>
          <cell r="AH655">
            <v>232.3736733761406</v>
          </cell>
          <cell r="AI655">
            <v>78.234051503886448</v>
          </cell>
          <cell r="AJ655">
            <v>310.60772488002704</v>
          </cell>
          <cell r="AK655">
            <v>254.87033166666669</v>
          </cell>
          <cell r="AL655">
            <v>3</v>
          </cell>
          <cell r="AM655">
            <v>254.87033166666669</v>
          </cell>
          <cell r="AN655">
            <v>7.6009860862956913E-2</v>
          </cell>
          <cell r="AO655">
            <v>2</v>
          </cell>
          <cell r="AP655">
            <v>7.6009860862956913E-2</v>
          </cell>
          <cell r="AQ655">
            <v>403.79004234403516</v>
          </cell>
          <cell r="AR655">
            <v>969.34410875159188</v>
          </cell>
          <cell r="AS655">
            <v>242.33602718789797</v>
          </cell>
          <cell r="AT655">
            <v>1212</v>
          </cell>
        </row>
        <row r="656">
          <cell r="B656" t="str">
            <v>A09.05.054.005</v>
          </cell>
          <cell r="C656" t="str">
            <v>Исследование уровня иммуноглобулина MиG в крови ревматоидного фактора</v>
          </cell>
          <cell r="D656" t="str">
            <v>Врач клинической лабораторной диагностики</v>
          </cell>
          <cell r="E656" t="str">
            <v>Медицинская сестра</v>
          </cell>
          <cell r="F656">
            <v>22078</v>
          </cell>
          <cell r="G656">
            <v>12884</v>
          </cell>
          <cell r="H656">
            <v>17662.400000000001</v>
          </cell>
          <cell r="I656">
            <v>10307.200000000001</v>
          </cell>
          <cell r="J656">
            <v>4415.6000000000004</v>
          </cell>
          <cell r="K656">
            <v>2576.8000000000002</v>
          </cell>
          <cell r="L656">
            <v>3311.7</v>
          </cell>
          <cell r="M656">
            <v>1932.6</v>
          </cell>
          <cell r="P656">
            <v>3311.7</v>
          </cell>
          <cell r="Q656">
            <v>1932.6</v>
          </cell>
          <cell r="R656">
            <v>28701.4</v>
          </cell>
          <cell r="S656">
            <v>16749.2</v>
          </cell>
          <cell r="T656">
            <v>152338.20000000001</v>
          </cell>
          <cell r="U656">
            <v>88899.6</v>
          </cell>
          <cell r="V656">
            <v>147.94999999999999</v>
          </cell>
          <cell r="W656">
            <v>147.94999999999999</v>
          </cell>
          <cell r="X656">
            <v>0.75</v>
          </cell>
          <cell r="Y656">
            <v>0.8</v>
          </cell>
          <cell r="Z656">
            <v>110.96249999999999</v>
          </cell>
          <cell r="AA656">
            <v>118.36</v>
          </cell>
          <cell r="AB656">
            <v>0.08</v>
          </cell>
          <cell r="AC656">
            <v>0.08</v>
          </cell>
          <cell r="AD656">
            <v>109.83040216289288</v>
          </cell>
          <cell r="AE656">
            <v>60.087597161203114</v>
          </cell>
          <cell r="AF656">
            <v>33.168781453193652</v>
          </cell>
          <cell r="AG656">
            <v>18.146454342683338</v>
          </cell>
          <cell r="AH656">
            <v>142.99918361608653</v>
          </cell>
          <cell r="AI656">
            <v>78.234051503886448</v>
          </cell>
          <cell r="AJ656">
            <v>221.23323511997296</v>
          </cell>
          <cell r="AK656">
            <v>433.6940816666667</v>
          </cell>
          <cell r="AL656">
            <v>3</v>
          </cell>
          <cell r="AM656">
            <v>433.6940816666667</v>
          </cell>
          <cell r="AN656">
            <v>0.25343342003876684</v>
          </cell>
          <cell r="AO656">
            <v>2</v>
          </cell>
          <cell r="AP656">
            <v>0.25343342003876684</v>
          </cell>
          <cell r="AQ656">
            <v>287.60320565596487</v>
          </cell>
          <cell r="AR656">
            <v>942.78395586264332</v>
          </cell>
          <cell r="AS656">
            <v>235.69598896566083</v>
          </cell>
          <cell r="AT656">
            <v>1178</v>
          </cell>
        </row>
        <row r="657">
          <cell r="B657" t="str">
            <v>A26.06.082</v>
          </cell>
          <cell r="C657" t="str">
            <v>Определение антител к бледной трепонеме (Treponema pallidum) в крови</v>
          </cell>
          <cell r="D657" t="str">
            <v>Врач клинической лабораторной диагностики</v>
          </cell>
          <cell r="E657" t="str">
            <v>Медицинская сестра</v>
          </cell>
          <cell r="F657">
            <v>22078</v>
          </cell>
          <cell r="G657">
            <v>12884</v>
          </cell>
          <cell r="H657">
            <v>17662.400000000001</v>
          </cell>
          <cell r="I657">
            <v>10307.200000000001</v>
          </cell>
          <cell r="J657">
            <v>4415.6000000000004</v>
          </cell>
          <cell r="K657">
            <v>2576.8000000000002</v>
          </cell>
          <cell r="L657">
            <v>3311.7</v>
          </cell>
          <cell r="M657">
            <v>1932.6</v>
          </cell>
          <cell r="P657">
            <v>3311.7</v>
          </cell>
          <cell r="Q657">
            <v>1932.6</v>
          </cell>
          <cell r="R657">
            <v>28701.4</v>
          </cell>
          <cell r="S657">
            <v>16749.2</v>
          </cell>
          <cell r="T657">
            <v>152338.20000000001</v>
          </cell>
          <cell r="U657">
            <v>88899.6</v>
          </cell>
          <cell r="V657">
            <v>147.94999999999999</v>
          </cell>
          <cell r="W657">
            <v>147.94999999999999</v>
          </cell>
          <cell r="X657">
            <v>0.75</v>
          </cell>
          <cell r="Y657">
            <v>0.8</v>
          </cell>
          <cell r="Z657">
            <v>110.96249999999999</v>
          </cell>
          <cell r="AA657">
            <v>118.36</v>
          </cell>
          <cell r="AB657">
            <v>0.08</v>
          </cell>
          <cell r="AC657">
            <v>0.08</v>
          </cell>
          <cell r="AD657">
            <v>109.83040216289288</v>
          </cell>
          <cell r="AE657">
            <v>60.087597161203114</v>
          </cell>
          <cell r="AF657">
            <v>33.168781453193652</v>
          </cell>
          <cell r="AG657">
            <v>18.146454342683338</v>
          </cell>
          <cell r="AH657">
            <v>142.99918361608653</v>
          </cell>
          <cell r="AI657">
            <v>78.234051503886448</v>
          </cell>
          <cell r="AJ657">
            <v>221.23323511997296</v>
          </cell>
          <cell r="AK657">
            <v>431.15570666666662</v>
          </cell>
          <cell r="AL657">
            <v>3</v>
          </cell>
          <cell r="AM657">
            <v>431.15570666666662</v>
          </cell>
          <cell r="AN657">
            <v>0.25343342003876684</v>
          </cell>
          <cell r="AO657">
            <v>2</v>
          </cell>
          <cell r="AP657">
            <v>0.25343342003876684</v>
          </cell>
          <cell r="AQ657">
            <v>287.60320565596487</v>
          </cell>
          <cell r="AR657">
            <v>940.24558086264324</v>
          </cell>
          <cell r="AS657">
            <v>235.06139521566081</v>
          </cell>
          <cell r="AT657">
            <v>1175</v>
          </cell>
        </row>
        <row r="658">
          <cell r="B658" t="str">
            <v>A26.06.082.006</v>
          </cell>
          <cell r="C658" t="str">
            <v>Определение антител к бледной трепонеме (Treponema pallidum) в реакции пассивной гемагглютинации (РПГА) (качественное и полуколичественное исследование) в ликворе (крови)</v>
          </cell>
          <cell r="D658" t="str">
            <v>Врач клинической лабораторной диагностики</v>
          </cell>
          <cell r="E658" t="str">
            <v>Медицинская сестра</v>
          </cell>
          <cell r="F658">
            <v>22078</v>
          </cell>
          <cell r="G658">
            <v>12884</v>
          </cell>
          <cell r="H658">
            <v>17662.400000000001</v>
          </cell>
          <cell r="I658">
            <v>10307.200000000001</v>
          </cell>
          <cell r="J658">
            <v>4415.6000000000004</v>
          </cell>
          <cell r="K658">
            <v>2576.8000000000002</v>
          </cell>
          <cell r="L658">
            <v>3311.7</v>
          </cell>
          <cell r="M658">
            <v>1932.6</v>
          </cell>
          <cell r="P658">
            <v>3311.7</v>
          </cell>
          <cell r="Q658">
            <v>1932.6</v>
          </cell>
          <cell r="R658">
            <v>28701.4</v>
          </cell>
          <cell r="S658">
            <v>16749.2</v>
          </cell>
          <cell r="T658">
            <v>152338.20000000001</v>
          </cell>
          <cell r="U658">
            <v>88899.6</v>
          </cell>
          <cell r="V658">
            <v>147.94999999999999</v>
          </cell>
          <cell r="W658">
            <v>147.94999999999999</v>
          </cell>
          <cell r="X658">
            <v>0.75</v>
          </cell>
          <cell r="Y658">
            <v>0.8</v>
          </cell>
          <cell r="Z658">
            <v>110.96249999999999</v>
          </cell>
          <cell r="AA658">
            <v>118.36</v>
          </cell>
          <cell r="AB658">
            <v>0.13</v>
          </cell>
          <cell r="AC658">
            <v>0.75</v>
          </cell>
          <cell r="AD658">
            <v>178.47440351470092</v>
          </cell>
          <cell r="AE658">
            <v>563.32122338627914</v>
          </cell>
          <cell r="AF658">
            <v>53.899269861439677</v>
          </cell>
          <cell r="AG658">
            <v>170.12300946265628</v>
          </cell>
          <cell r="AH658">
            <v>232.3736733761406</v>
          </cell>
          <cell r="AI658">
            <v>733.44423284893537</v>
          </cell>
          <cell r="AJ658">
            <v>965.81790622507594</v>
          </cell>
          <cell r="AK658">
            <v>154.06885416666665</v>
          </cell>
          <cell r="AL658">
            <v>3</v>
          </cell>
          <cell r="AM658">
            <v>154.06885416666665</v>
          </cell>
          <cell r="AN658">
            <v>2.3409273425899532E-2</v>
          </cell>
          <cell r="AO658">
            <v>2</v>
          </cell>
          <cell r="AP658">
            <v>2.3409273425899532E-2</v>
          </cell>
          <cell r="AQ658">
            <v>1255.5632780925987</v>
          </cell>
          <cell r="AR658">
            <v>2375.4734477577672</v>
          </cell>
          <cell r="AS658">
            <v>593.8683619394418</v>
          </cell>
          <cell r="AT658">
            <v>2969</v>
          </cell>
        </row>
        <row r="659">
          <cell r="B659" t="str">
            <v>A26.06.082.001</v>
          </cell>
          <cell r="C659"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cell r="D659" t="str">
            <v>Врач клинической лабораторной диагностики</v>
          </cell>
          <cell r="E659" t="str">
            <v>Медицинская сестра</v>
          </cell>
          <cell r="F659">
            <v>22078</v>
          </cell>
          <cell r="G659">
            <v>12884</v>
          </cell>
          <cell r="H659">
            <v>17662.400000000001</v>
          </cell>
          <cell r="I659">
            <v>10307.200000000001</v>
          </cell>
          <cell r="J659">
            <v>4415.6000000000004</v>
          </cell>
          <cell r="K659">
            <v>2576.8000000000002</v>
          </cell>
          <cell r="L659">
            <v>3311.7</v>
          </cell>
          <cell r="M659">
            <v>1932.6</v>
          </cell>
          <cell r="P659">
            <v>3311.7</v>
          </cell>
          <cell r="Q659">
            <v>1932.6</v>
          </cell>
          <cell r="R659">
            <v>28701.4</v>
          </cell>
          <cell r="S659">
            <v>16749.2</v>
          </cell>
          <cell r="T659">
            <v>152338.20000000001</v>
          </cell>
          <cell r="U659">
            <v>88899.6</v>
          </cell>
          <cell r="V659">
            <v>147.94999999999999</v>
          </cell>
          <cell r="W659">
            <v>147.94999999999999</v>
          </cell>
          <cell r="X659">
            <v>0.75</v>
          </cell>
          <cell r="Y659">
            <v>0.8</v>
          </cell>
          <cell r="Z659">
            <v>110.96249999999999</v>
          </cell>
          <cell r="AA659">
            <v>118.36</v>
          </cell>
          <cell r="AB659">
            <v>0.02</v>
          </cell>
          <cell r="AC659">
            <v>0.08</v>
          </cell>
          <cell r="AD659">
            <v>27.45760054072322</v>
          </cell>
          <cell r="AE659">
            <v>60.087597161203114</v>
          </cell>
          <cell r="AF659">
            <v>8.2921953632984131</v>
          </cell>
          <cell r="AG659">
            <v>18.146454342683338</v>
          </cell>
          <cell r="AH659">
            <v>35.749795904021632</v>
          </cell>
          <cell r="AI659">
            <v>78.234051503886448</v>
          </cell>
          <cell r="AJ659">
            <v>113.98384740790809</v>
          </cell>
          <cell r="AK659">
            <v>264.0476041666667</v>
          </cell>
          <cell r="AL659">
            <v>3</v>
          </cell>
          <cell r="AM659">
            <v>264.0476041666667</v>
          </cell>
          <cell r="AN659">
            <v>2.0777022974569768E-2</v>
          </cell>
          <cell r="AO659">
            <v>2</v>
          </cell>
          <cell r="AP659">
            <v>2.0777022974569768E-2</v>
          </cell>
          <cell r="AQ659">
            <v>148.17900163028051</v>
          </cell>
          <cell r="AR659">
            <v>526.23123022782988</v>
          </cell>
          <cell r="AS659">
            <v>131.55780755695747</v>
          </cell>
          <cell r="AT659">
            <v>658</v>
          </cell>
        </row>
        <row r="660">
          <cell r="B660" t="str">
            <v>A26.05.021.001</v>
          </cell>
          <cell r="C660" t="str">
            <v>Количественное определение РНК вируса иммунодефицита человека ВИЧ-1 (Human immunodeficiency virus HIV-1) в плазме крови методом ПЦР</v>
          </cell>
          <cell r="D660" t="str">
            <v>Врач клинической лабораторной диагностики</v>
          </cell>
          <cell r="E660" t="str">
            <v>Медицинская сестра</v>
          </cell>
          <cell r="F660">
            <v>22078</v>
          </cell>
          <cell r="G660">
            <v>12884</v>
          </cell>
          <cell r="H660">
            <v>17662.400000000001</v>
          </cell>
          <cell r="I660">
            <v>10307.200000000001</v>
          </cell>
          <cell r="J660">
            <v>4415.6000000000004</v>
          </cell>
          <cell r="K660">
            <v>2576.8000000000002</v>
          </cell>
          <cell r="L660">
            <v>3311.7</v>
          </cell>
          <cell r="M660">
            <v>1932.6</v>
          </cell>
          <cell r="P660">
            <v>3311.7</v>
          </cell>
          <cell r="Q660">
            <v>1932.6</v>
          </cell>
          <cell r="R660">
            <v>28701.4</v>
          </cell>
          <cell r="S660">
            <v>16749.2</v>
          </cell>
          <cell r="T660">
            <v>152338.20000000001</v>
          </cell>
          <cell r="U660">
            <v>88899.6</v>
          </cell>
          <cell r="V660">
            <v>147.94999999999999</v>
          </cell>
          <cell r="W660">
            <v>147.94999999999999</v>
          </cell>
          <cell r="X660">
            <v>0.75</v>
          </cell>
          <cell r="Y660">
            <v>0.8</v>
          </cell>
          <cell r="Z660">
            <v>110.96249999999999</v>
          </cell>
          <cell r="AA660">
            <v>118.36</v>
          </cell>
          <cell r="AB660">
            <v>0.08</v>
          </cell>
          <cell r="AC660">
            <v>0</v>
          </cell>
          <cell r="AD660">
            <v>109.83040216289288</v>
          </cell>
          <cell r="AE660">
            <v>0</v>
          </cell>
          <cell r="AF660">
            <v>33.168781453193652</v>
          </cell>
          <cell r="AG660">
            <v>0</v>
          </cell>
          <cell r="AH660">
            <v>142.99918361608653</v>
          </cell>
          <cell r="AI660">
            <v>0</v>
          </cell>
          <cell r="AJ660">
            <v>142.99918361608653</v>
          </cell>
          <cell r="AK660">
            <v>1558.3351696794869</v>
          </cell>
          <cell r="AL660">
            <v>3</v>
          </cell>
          <cell r="AM660">
            <v>1558.3351696794869</v>
          </cell>
          <cell r="AN660">
            <v>3.9210481067029885</v>
          </cell>
          <cell r="AO660">
            <v>2</v>
          </cell>
          <cell r="AP660">
            <v>3.9210481067029885</v>
          </cell>
          <cell r="AQ660">
            <v>185.89893870091248</v>
          </cell>
          <cell r="AR660">
            <v>1891.154340103189</v>
          </cell>
          <cell r="AS660">
            <v>472.78858502579726</v>
          </cell>
          <cell r="AT660">
            <v>2364</v>
          </cell>
        </row>
        <row r="661">
          <cell r="B661" t="str">
            <v>A26.05.021.002</v>
          </cell>
          <cell r="C661" t="str">
            <v>Определение РНК вируса иммунодефицита человека методом ПЦР, качественное исследование</v>
          </cell>
          <cell r="D661" t="str">
            <v>Врач клинической лабораторной диагностики</v>
          </cell>
          <cell r="E661" t="str">
            <v>Медицинская сестра</v>
          </cell>
          <cell r="F661">
            <v>22078</v>
          </cell>
          <cell r="G661">
            <v>12884</v>
          </cell>
          <cell r="H661">
            <v>17662.400000000001</v>
          </cell>
          <cell r="I661">
            <v>10307.200000000001</v>
          </cell>
          <cell r="J661">
            <v>4415.6000000000004</v>
          </cell>
          <cell r="K661">
            <v>2576.8000000000002</v>
          </cell>
          <cell r="L661">
            <v>3311.7</v>
          </cell>
          <cell r="M661">
            <v>1932.6</v>
          </cell>
          <cell r="P661">
            <v>3311.7</v>
          </cell>
          <cell r="Q661">
            <v>1932.6</v>
          </cell>
          <cell r="R661">
            <v>28701.4</v>
          </cell>
          <cell r="S661">
            <v>16749.2</v>
          </cell>
          <cell r="T661">
            <v>152338.20000000001</v>
          </cell>
          <cell r="U661">
            <v>88899.6</v>
          </cell>
          <cell r="V661">
            <v>147.94999999999999</v>
          </cell>
          <cell r="W661">
            <v>147.94999999999999</v>
          </cell>
          <cell r="X661">
            <v>0.75</v>
          </cell>
          <cell r="Y661">
            <v>0.8</v>
          </cell>
          <cell r="Z661">
            <v>110.96249999999999</v>
          </cell>
          <cell r="AA661">
            <v>118.36</v>
          </cell>
          <cell r="AB661">
            <v>0.08</v>
          </cell>
          <cell r="AC661">
            <v>0</v>
          </cell>
          <cell r="AD661">
            <v>109.83040216289288</v>
          </cell>
          <cell r="AE661">
            <v>0</v>
          </cell>
          <cell r="AF661">
            <v>33.168781453193652</v>
          </cell>
          <cell r="AG661">
            <v>0</v>
          </cell>
          <cell r="AH661">
            <v>142.99918361608653</v>
          </cell>
          <cell r="AI661">
            <v>0</v>
          </cell>
          <cell r="AJ661">
            <v>142.99918361608653</v>
          </cell>
          <cell r="AK661">
            <v>1558.3351696794869</v>
          </cell>
          <cell r="AL661">
            <v>3</v>
          </cell>
          <cell r="AM661">
            <v>1558.3351696794869</v>
          </cell>
          <cell r="AN661">
            <v>3.9210481067029885</v>
          </cell>
          <cell r="AO661">
            <v>2</v>
          </cell>
          <cell r="AP661">
            <v>3.9210481067029885</v>
          </cell>
          <cell r="AQ661">
            <v>185.89893870091248</v>
          </cell>
          <cell r="AR661">
            <v>1891.154340103189</v>
          </cell>
          <cell r="AS661">
            <v>472.78858502579726</v>
          </cell>
          <cell r="AT661">
            <v>2364</v>
          </cell>
        </row>
        <row r="662">
          <cell r="B662" t="str">
            <v>A26.05.019.002</v>
          </cell>
          <cell r="C662" t="str">
            <v>Определение РНК вируса гепатита C (Hepatitis C virus) в крови методом ПЦР, количественное исследование</v>
          </cell>
          <cell r="D662" t="str">
            <v>Врач клинической лабораторной диагностики</v>
          </cell>
          <cell r="E662" t="str">
            <v>Медицинская сестра</v>
          </cell>
          <cell r="F662">
            <v>22078</v>
          </cell>
          <cell r="G662">
            <v>12884</v>
          </cell>
          <cell r="H662">
            <v>17662.400000000001</v>
          </cell>
          <cell r="I662">
            <v>10307.200000000001</v>
          </cell>
          <cell r="J662">
            <v>4415.6000000000004</v>
          </cell>
          <cell r="K662">
            <v>2576.8000000000002</v>
          </cell>
          <cell r="L662">
            <v>3311.7</v>
          </cell>
          <cell r="M662">
            <v>1932.6</v>
          </cell>
          <cell r="P662">
            <v>3311.7</v>
          </cell>
          <cell r="Q662">
            <v>1932.6</v>
          </cell>
          <cell r="R662">
            <v>28701.4</v>
          </cell>
          <cell r="S662">
            <v>16749.2</v>
          </cell>
          <cell r="T662">
            <v>152338.20000000001</v>
          </cell>
          <cell r="U662">
            <v>88899.6</v>
          </cell>
          <cell r="V662">
            <v>147.94999999999999</v>
          </cell>
          <cell r="W662">
            <v>147.94999999999999</v>
          </cell>
          <cell r="X662">
            <v>0.75</v>
          </cell>
          <cell r="Y662">
            <v>0.8</v>
          </cell>
          <cell r="Z662">
            <v>110.96249999999999</v>
          </cell>
          <cell r="AA662">
            <v>118.36</v>
          </cell>
          <cell r="AB662">
            <v>0.08</v>
          </cell>
          <cell r="AC662">
            <v>0</v>
          </cell>
          <cell r="AD662">
            <v>109.83040216289288</v>
          </cell>
          <cell r="AE662">
            <v>0</v>
          </cell>
          <cell r="AF662">
            <v>33.168781453193652</v>
          </cell>
          <cell r="AG662">
            <v>0</v>
          </cell>
          <cell r="AH662">
            <v>142.99918361608653</v>
          </cell>
          <cell r="AI662">
            <v>0</v>
          </cell>
          <cell r="AJ662">
            <v>142.99918361608653</v>
          </cell>
          <cell r="AK662">
            <v>1631.3823571794869</v>
          </cell>
          <cell r="AL662">
            <v>3</v>
          </cell>
          <cell r="AM662">
            <v>1631.3823571794869</v>
          </cell>
          <cell r="AN662">
            <v>3.9210481067029885</v>
          </cell>
          <cell r="AO662">
            <v>2</v>
          </cell>
          <cell r="AP662">
            <v>3.9210481067029885</v>
          </cell>
          <cell r="AQ662">
            <v>185.89893870091248</v>
          </cell>
          <cell r="AR662">
            <v>1964.2015276031889</v>
          </cell>
          <cell r="AS662">
            <v>491.05038190079722</v>
          </cell>
          <cell r="AT662">
            <v>2455</v>
          </cell>
        </row>
        <row r="663">
          <cell r="B663" t="str">
            <v>A26.05.019.001</v>
          </cell>
          <cell r="C663" t="str">
            <v>Определение РНК вируса гепатита C (Hepatitis C virus) в крови методом ПЦР, качественное исследование</v>
          </cell>
          <cell r="D663" t="str">
            <v>Врач клинической лабораторной диагностики</v>
          </cell>
          <cell r="E663" t="str">
            <v>Медицинская сестра</v>
          </cell>
          <cell r="F663">
            <v>22078</v>
          </cell>
          <cell r="G663">
            <v>12884</v>
          </cell>
          <cell r="H663">
            <v>17662.400000000001</v>
          </cell>
          <cell r="I663">
            <v>10307.200000000001</v>
          </cell>
          <cell r="J663">
            <v>4415.6000000000004</v>
          </cell>
          <cell r="K663">
            <v>2576.8000000000002</v>
          </cell>
          <cell r="L663">
            <v>3311.7</v>
          </cell>
          <cell r="M663">
            <v>1932.6</v>
          </cell>
          <cell r="P663">
            <v>3311.7</v>
          </cell>
          <cell r="Q663">
            <v>1932.6</v>
          </cell>
          <cell r="R663">
            <v>28701.4</v>
          </cell>
          <cell r="S663">
            <v>16749.2</v>
          </cell>
          <cell r="T663">
            <v>152338.20000000001</v>
          </cell>
          <cell r="U663">
            <v>88899.6</v>
          </cell>
          <cell r="V663">
            <v>147.94999999999999</v>
          </cell>
          <cell r="W663">
            <v>147.94999999999999</v>
          </cell>
          <cell r="X663">
            <v>0.75</v>
          </cell>
          <cell r="Y663">
            <v>0.8</v>
          </cell>
          <cell r="Z663">
            <v>110.96249999999999</v>
          </cell>
          <cell r="AA663">
            <v>118.36</v>
          </cell>
          <cell r="AB663">
            <v>0.36599999999999999</v>
          </cell>
          <cell r="AC663">
            <v>0</v>
          </cell>
          <cell r="AD663">
            <v>502.4740898952349</v>
          </cell>
          <cell r="AE663">
            <v>0</v>
          </cell>
          <cell r="AF663">
            <v>151.74717514836092</v>
          </cell>
          <cell r="AG663">
            <v>0</v>
          </cell>
          <cell r="AH663">
            <v>654.22126504359585</v>
          </cell>
          <cell r="AI663">
            <v>0</v>
          </cell>
          <cell r="AJ663">
            <v>654.22126504359585</v>
          </cell>
          <cell r="AK663">
            <v>378.13329467948722</v>
          </cell>
          <cell r="AL663">
            <v>3</v>
          </cell>
          <cell r="AM663">
            <v>378.13329467948722</v>
          </cell>
          <cell r="AN663">
            <v>0</v>
          </cell>
          <cell r="AO663">
            <v>2</v>
          </cell>
          <cell r="AP663">
            <v>0</v>
          </cell>
          <cell r="AQ663">
            <v>850.48764455667458</v>
          </cell>
          <cell r="AR663">
            <v>1882.8422042797579</v>
          </cell>
          <cell r="AS663">
            <v>470.71055106993947</v>
          </cell>
          <cell r="AT663">
            <v>2354</v>
          </cell>
        </row>
        <row r="664">
          <cell r="B664" t="str">
            <v>A.26.05.019.001</v>
          </cell>
          <cell r="C664" t="str">
            <v>Молекулярно-биологическое исследование крови на генотип вируса гепатита C (Hepatitis C virus)</v>
          </cell>
          <cell r="D664" t="str">
            <v>Врач клинической лабораторной диагностики</v>
          </cell>
          <cell r="E664" t="str">
            <v>Медицинская сестра</v>
          </cell>
          <cell r="F664">
            <v>22078</v>
          </cell>
          <cell r="G664">
            <v>12884</v>
          </cell>
          <cell r="H664">
            <v>17662.400000000001</v>
          </cell>
          <cell r="I664">
            <v>10307.200000000001</v>
          </cell>
          <cell r="J664">
            <v>4415.6000000000004</v>
          </cell>
          <cell r="K664">
            <v>2576.8000000000002</v>
          </cell>
          <cell r="L664">
            <v>3311.7</v>
          </cell>
          <cell r="M664">
            <v>1932.6</v>
          </cell>
          <cell r="P664">
            <v>3311.7</v>
          </cell>
          <cell r="Q664">
            <v>1932.6</v>
          </cell>
          <cell r="R664">
            <v>28701.4</v>
          </cell>
          <cell r="S664">
            <v>16749.2</v>
          </cell>
          <cell r="T664">
            <v>152338.20000000001</v>
          </cell>
          <cell r="U664">
            <v>88899.6</v>
          </cell>
          <cell r="V664">
            <v>147.94999999999999</v>
          </cell>
          <cell r="W664">
            <v>147.94999999999999</v>
          </cell>
          <cell r="X664">
            <v>0.75</v>
          </cell>
          <cell r="Y664">
            <v>0.8</v>
          </cell>
          <cell r="Z664">
            <v>110.96249999999999</v>
          </cell>
          <cell r="AA664">
            <v>118.36</v>
          </cell>
          <cell r="AB664">
            <v>0.16600000000000001</v>
          </cell>
          <cell r="AC664">
            <v>0</v>
          </cell>
          <cell r="AD664">
            <v>227.89808448800272</v>
          </cell>
          <cell r="AE664">
            <v>0</v>
          </cell>
          <cell r="AF664">
            <v>68.825221515376825</v>
          </cell>
          <cell r="AG664">
            <v>0</v>
          </cell>
          <cell r="AH664">
            <v>296.72330600337955</v>
          </cell>
          <cell r="AI664">
            <v>0</v>
          </cell>
          <cell r="AJ664">
            <v>296.72330600337955</v>
          </cell>
          <cell r="AK664">
            <v>983.4792321794871</v>
          </cell>
          <cell r="AL664">
            <v>3</v>
          </cell>
          <cell r="AM664">
            <v>983.4792321794871</v>
          </cell>
          <cell r="AN664">
            <v>3.9210481067029885</v>
          </cell>
          <cell r="AO664">
            <v>2</v>
          </cell>
          <cell r="AP664">
            <v>3.9210481067029885</v>
          </cell>
          <cell r="AQ664">
            <v>385.74029780439344</v>
          </cell>
          <cell r="AR664">
            <v>1669.863884093963</v>
          </cell>
          <cell r="AS664">
            <v>417.46597102349074</v>
          </cell>
          <cell r="AT664">
            <v>2087</v>
          </cell>
        </row>
        <row r="665">
          <cell r="B665" t="str">
            <v>A.26.05.019.004</v>
          </cell>
          <cell r="C665" t="str">
            <v>Определение ДНК вируса гепатита B (Hepatitis B virus) в крови методом ПЦР, количественное исследование</v>
          </cell>
          <cell r="D665" t="str">
            <v>Врач клинической лабораторной диагностики</v>
          </cell>
          <cell r="E665" t="str">
            <v>Медицинская сестра</v>
          </cell>
          <cell r="F665">
            <v>22078</v>
          </cell>
          <cell r="G665">
            <v>12884</v>
          </cell>
          <cell r="H665">
            <v>17662.400000000001</v>
          </cell>
          <cell r="I665">
            <v>10307.200000000001</v>
          </cell>
          <cell r="J665">
            <v>4415.6000000000004</v>
          </cell>
          <cell r="K665">
            <v>2576.8000000000002</v>
          </cell>
          <cell r="L665">
            <v>3311.7</v>
          </cell>
          <cell r="M665">
            <v>1932.6</v>
          </cell>
          <cell r="P665">
            <v>3311.7</v>
          </cell>
          <cell r="Q665">
            <v>1932.6</v>
          </cell>
          <cell r="R665">
            <v>28701.4</v>
          </cell>
          <cell r="S665">
            <v>16749.2</v>
          </cell>
          <cell r="T665">
            <v>152338.20000000001</v>
          </cell>
          <cell r="U665">
            <v>88899.6</v>
          </cell>
          <cell r="V665">
            <v>147.94999999999999</v>
          </cell>
          <cell r="W665">
            <v>147.94999999999999</v>
          </cell>
          <cell r="X665">
            <v>0.75</v>
          </cell>
          <cell r="Y665">
            <v>0.8</v>
          </cell>
          <cell r="Z665">
            <v>110.96249999999999</v>
          </cell>
          <cell r="AA665">
            <v>118.36</v>
          </cell>
          <cell r="AB665">
            <v>0.08</v>
          </cell>
          <cell r="AC665">
            <v>0</v>
          </cell>
          <cell r="AD665">
            <v>109.83040216289288</v>
          </cell>
          <cell r="AE665">
            <v>0</v>
          </cell>
          <cell r="AF665">
            <v>33.168781453193652</v>
          </cell>
          <cell r="AG665">
            <v>0</v>
          </cell>
          <cell r="AH665">
            <v>142.99918361608653</v>
          </cell>
          <cell r="AI665">
            <v>0</v>
          </cell>
          <cell r="AJ665">
            <v>142.99918361608653</v>
          </cell>
          <cell r="AK665">
            <v>1585.3176696794869</v>
          </cell>
          <cell r="AL665">
            <v>3</v>
          </cell>
          <cell r="AM665">
            <v>1585.3176696794869</v>
          </cell>
          <cell r="AN665">
            <v>3.9210481067029885</v>
          </cell>
          <cell r="AO665">
            <v>2</v>
          </cell>
          <cell r="AP665">
            <v>3.9210481067029885</v>
          </cell>
          <cell r="AQ665">
            <v>185.89893870091248</v>
          </cell>
          <cell r="AR665">
            <v>1918.1368401031891</v>
          </cell>
          <cell r="AS665">
            <v>479.53421002579728</v>
          </cell>
          <cell r="AT665">
            <v>2398</v>
          </cell>
        </row>
        <row r="666">
          <cell r="B666" t="str">
            <v>A26.05.020.001</v>
          </cell>
          <cell r="C666" t="str">
            <v>Определение ДНК вируса гепатита B (Hepatitis B virus) в крови методом ПЦР, качественное исследование</v>
          </cell>
          <cell r="D666" t="str">
            <v>Врач клинической лабораторной диагностики</v>
          </cell>
          <cell r="E666" t="str">
            <v>Медицинская сестра</v>
          </cell>
          <cell r="F666">
            <v>22078</v>
          </cell>
          <cell r="G666">
            <v>12884</v>
          </cell>
          <cell r="H666">
            <v>17662.400000000001</v>
          </cell>
          <cell r="I666">
            <v>10307.200000000001</v>
          </cell>
          <cell r="J666">
            <v>4415.6000000000004</v>
          </cell>
          <cell r="K666">
            <v>2576.8000000000002</v>
          </cell>
          <cell r="L666">
            <v>3311.7</v>
          </cell>
          <cell r="M666">
            <v>1932.6</v>
          </cell>
          <cell r="P666">
            <v>3311.7</v>
          </cell>
          <cell r="Q666">
            <v>1932.6</v>
          </cell>
          <cell r="R666">
            <v>28701.4</v>
          </cell>
          <cell r="S666">
            <v>16749.2</v>
          </cell>
          <cell r="T666">
            <v>152338.20000000001</v>
          </cell>
          <cell r="U666">
            <v>88899.6</v>
          </cell>
          <cell r="V666">
            <v>147.94999999999999</v>
          </cell>
          <cell r="W666">
            <v>147.94999999999999</v>
          </cell>
          <cell r="X666">
            <v>0.75</v>
          </cell>
          <cell r="Y666">
            <v>0.8</v>
          </cell>
          <cell r="Z666">
            <v>110.96249999999999</v>
          </cell>
          <cell r="AA666">
            <v>118.36</v>
          </cell>
          <cell r="AB666">
            <v>0.08</v>
          </cell>
          <cell r="AC666">
            <v>0</v>
          </cell>
          <cell r="AD666">
            <v>109.83040216289288</v>
          </cell>
          <cell r="AE666">
            <v>0</v>
          </cell>
          <cell r="AF666">
            <v>33.168781453193652</v>
          </cell>
          <cell r="AG666">
            <v>0</v>
          </cell>
          <cell r="AH666">
            <v>142.99918361608653</v>
          </cell>
          <cell r="AI666">
            <v>0</v>
          </cell>
          <cell r="AJ666">
            <v>142.99918361608653</v>
          </cell>
          <cell r="AK666">
            <v>1585.3176696794869</v>
          </cell>
          <cell r="AL666">
            <v>3</v>
          </cell>
          <cell r="AM666">
            <v>1585.3176696794869</v>
          </cell>
          <cell r="AN666">
            <v>3.9210481067029885</v>
          </cell>
          <cell r="AO666">
            <v>2</v>
          </cell>
          <cell r="AP666">
            <v>3.9210481067029885</v>
          </cell>
          <cell r="AQ666">
            <v>185.89893870091248</v>
          </cell>
          <cell r="AR666">
            <v>1918.1368401031891</v>
          </cell>
          <cell r="AS666">
            <v>479.53421002579728</v>
          </cell>
          <cell r="AT666">
            <v>2398</v>
          </cell>
        </row>
        <row r="667">
          <cell r="B667" t="str">
            <v>A26.05.011.001</v>
          </cell>
          <cell r="C667" t="str">
            <v>Определение ДНК вируса Эпштейна-Барр (Epstein - Barr virus) методом ПЦР в периферической и пуповинной крови, качественное исследование</v>
          </cell>
          <cell r="D667" t="str">
            <v>Врач клинической лабораторной диагностики</v>
          </cell>
          <cell r="E667" t="str">
            <v>Медицинская сестра</v>
          </cell>
          <cell r="F667">
            <v>22078</v>
          </cell>
          <cell r="G667">
            <v>12884</v>
          </cell>
          <cell r="H667">
            <v>17662.400000000001</v>
          </cell>
          <cell r="I667">
            <v>10307.200000000001</v>
          </cell>
          <cell r="J667">
            <v>4415.6000000000004</v>
          </cell>
          <cell r="K667">
            <v>2576.8000000000002</v>
          </cell>
          <cell r="L667">
            <v>3311.7</v>
          </cell>
          <cell r="M667">
            <v>1932.6</v>
          </cell>
          <cell r="P667">
            <v>3311.7</v>
          </cell>
          <cell r="Q667">
            <v>1932.6</v>
          </cell>
          <cell r="R667">
            <v>28701.4</v>
          </cell>
          <cell r="S667">
            <v>16749.2</v>
          </cell>
          <cell r="T667">
            <v>152338.20000000001</v>
          </cell>
          <cell r="U667">
            <v>88899.6</v>
          </cell>
          <cell r="V667">
            <v>147.94999999999999</v>
          </cell>
          <cell r="W667">
            <v>147.94999999999999</v>
          </cell>
          <cell r="X667">
            <v>0.75</v>
          </cell>
          <cell r="Y667">
            <v>0.8</v>
          </cell>
          <cell r="Z667">
            <v>110.96249999999999</v>
          </cell>
          <cell r="AA667">
            <v>118.36</v>
          </cell>
          <cell r="AB667">
            <v>0.36599999999999999</v>
          </cell>
          <cell r="AC667">
            <v>0</v>
          </cell>
          <cell r="AD667">
            <v>502.4740898952349</v>
          </cell>
          <cell r="AE667">
            <v>0</v>
          </cell>
          <cell r="AF667">
            <v>151.74717514836092</v>
          </cell>
          <cell r="AG667">
            <v>0</v>
          </cell>
          <cell r="AH667">
            <v>654.22126504359585</v>
          </cell>
          <cell r="AI667">
            <v>0</v>
          </cell>
          <cell r="AJ667">
            <v>654.22126504359585</v>
          </cell>
          <cell r="AK667">
            <v>585.31360717948724</v>
          </cell>
          <cell r="AL667">
            <v>3</v>
          </cell>
          <cell r="AM667">
            <v>585.31360717948724</v>
          </cell>
          <cell r="AN667">
            <v>3.9210481067029885</v>
          </cell>
          <cell r="AO667">
            <v>2</v>
          </cell>
          <cell r="AP667">
            <v>3.9210481067029885</v>
          </cell>
          <cell r="AQ667">
            <v>850.48764455667458</v>
          </cell>
          <cell r="AR667">
            <v>2093.9435648864605</v>
          </cell>
          <cell r="AS667">
            <v>523.48589122161513</v>
          </cell>
          <cell r="AT667">
            <v>2617</v>
          </cell>
        </row>
        <row r="668">
          <cell r="B668" t="str">
            <v>A26.05.017.001</v>
          </cell>
          <cell r="C668" t="str">
            <v>Определение ДНК цитомегаловируса (Cytomegalovirus) методом ПЦР в периферической и пуповинной крови, качественное исследование</v>
          </cell>
          <cell r="D668" t="str">
            <v>Врач клинической лабораторной диагностики</v>
          </cell>
          <cell r="E668" t="str">
            <v>Медицинская сестра</v>
          </cell>
          <cell r="F668">
            <v>22078</v>
          </cell>
          <cell r="G668">
            <v>12884</v>
          </cell>
          <cell r="H668">
            <v>17662.400000000001</v>
          </cell>
          <cell r="I668">
            <v>10307.200000000001</v>
          </cell>
          <cell r="J668">
            <v>4415.6000000000004</v>
          </cell>
          <cell r="K668">
            <v>2576.8000000000002</v>
          </cell>
          <cell r="L668">
            <v>3311.7</v>
          </cell>
          <cell r="M668">
            <v>1932.6</v>
          </cell>
          <cell r="P668">
            <v>3311.7</v>
          </cell>
          <cell r="Q668">
            <v>1932.6</v>
          </cell>
          <cell r="R668">
            <v>28701.4</v>
          </cell>
          <cell r="S668">
            <v>16749.2</v>
          </cell>
          <cell r="T668">
            <v>152338.20000000001</v>
          </cell>
          <cell r="U668">
            <v>88899.6</v>
          </cell>
          <cell r="V668">
            <v>147.94999999999999</v>
          </cell>
          <cell r="W668">
            <v>147.94999999999999</v>
          </cell>
          <cell r="X668">
            <v>0.75</v>
          </cell>
          <cell r="Y668">
            <v>0.8</v>
          </cell>
          <cell r="Z668">
            <v>110.96249999999999</v>
          </cell>
          <cell r="AA668">
            <v>118.36</v>
          </cell>
          <cell r="AB668">
            <v>0.36599999999999999</v>
          </cell>
          <cell r="AC668">
            <v>0</v>
          </cell>
          <cell r="AD668">
            <v>502.4740898952349</v>
          </cell>
          <cell r="AE668">
            <v>0</v>
          </cell>
          <cell r="AF668">
            <v>151.74717514836092</v>
          </cell>
          <cell r="AG668">
            <v>0</v>
          </cell>
          <cell r="AH668">
            <v>654.22126504359585</v>
          </cell>
          <cell r="AI668">
            <v>0</v>
          </cell>
          <cell r="AJ668">
            <v>654.22126504359585</v>
          </cell>
          <cell r="AK668">
            <v>567.73329467948713</v>
          </cell>
          <cell r="AL668">
            <v>3</v>
          </cell>
          <cell r="AM668">
            <v>567.73329467948713</v>
          </cell>
          <cell r="AN668">
            <v>3.9210481067029885</v>
          </cell>
          <cell r="AO668">
            <v>2</v>
          </cell>
          <cell r="AP668">
            <v>3.9210481067029885</v>
          </cell>
          <cell r="AQ668">
            <v>850.48764455667458</v>
          </cell>
          <cell r="AR668">
            <v>2076.3632523864608</v>
          </cell>
          <cell r="AS668">
            <v>519.09081309661519</v>
          </cell>
          <cell r="AT668">
            <v>2595</v>
          </cell>
        </row>
        <row r="669">
          <cell r="B669" t="str">
            <v>A26.05.035.001</v>
          </cell>
          <cell r="C669" t="str">
            <v>Определение ДНК вируса простого герпеса 1 и 2 типов (Herpes simplex virus types 1, 2) методом ПЦР в крови, качественное исследование</v>
          </cell>
          <cell r="D669" t="str">
            <v>Врач клинической лабораторной диагностики</v>
          </cell>
          <cell r="E669" t="str">
            <v>Медицинская сестра</v>
          </cell>
          <cell r="F669">
            <v>22078</v>
          </cell>
          <cell r="G669">
            <v>12884</v>
          </cell>
          <cell r="H669">
            <v>17662.400000000001</v>
          </cell>
          <cell r="I669">
            <v>10307.200000000001</v>
          </cell>
          <cell r="J669">
            <v>4415.6000000000004</v>
          </cell>
          <cell r="K669">
            <v>2576.8000000000002</v>
          </cell>
          <cell r="L669">
            <v>3311.7</v>
          </cell>
          <cell r="M669">
            <v>1932.6</v>
          </cell>
          <cell r="P669">
            <v>3311.7</v>
          </cell>
          <cell r="Q669">
            <v>1932.6</v>
          </cell>
          <cell r="R669">
            <v>28701.4</v>
          </cell>
          <cell r="S669">
            <v>16749.2</v>
          </cell>
          <cell r="T669">
            <v>152338.20000000001</v>
          </cell>
          <cell r="U669">
            <v>88899.6</v>
          </cell>
          <cell r="V669">
            <v>147.94999999999999</v>
          </cell>
          <cell r="W669">
            <v>147.94999999999999</v>
          </cell>
          <cell r="X669">
            <v>0.75</v>
          </cell>
          <cell r="Y669">
            <v>0.8</v>
          </cell>
          <cell r="Z669">
            <v>110.96249999999999</v>
          </cell>
          <cell r="AA669">
            <v>118.36</v>
          </cell>
          <cell r="AB669">
            <v>0.36599999999999999</v>
          </cell>
          <cell r="AC669">
            <v>0</v>
          </cell>
          <cell r="AD669">
            <v>502.4740898952349</v>
          </cell>
          <cell r="AE669">
            <v>0</v>
          </cell>
          <cell r="AF669">
            <v>151.74717514836092</v>
          </cell>
          <cell r="AG669">
            <v>0</v>
          </cell>
          <cell r="AH669">
            <v>654.22126504359585</v>
          </cell>
          <cell r="AI669">
            <v>0</v>
          </cell>
          <cell r="AJ669">
            <v>654.22126504359585</v>
          </cell>
          <cell r="AK669">
            <v>378.13329467948722</v>
          </cell>
          <cell r="AL669">
            <v>3</v>
          </cell>
          <cell r="AM669">
            <v>378.13329467948722</v>
          </cell>
          <cell r="AN669">
            <v>3.9210481067029885</v>
          </cell>
          <cell r="AO669">
            <v>2</v>
          </cell>
          <cell r="AP669">
            <v>3.9210481067029885</v>
          </cell>
          <cell r="AQ669">
            <v>850.48764455667458</v>
          </cell>
          <cell r="AR669">
            <v>1886.7632523864609</v>
          </cell>
          <cell r="AS669">
            <v>471.69081309661522</v>
          </cell>
          <cell r="AT669">
            <v>2358</v>
          </cell>
        </row>
        <row r="670">
          <cell r="B670" t="str">
            <v>A26.07.007.001</v>
          </cell>
          <cell r="C670" t="str">
            <v>Определение ДНК цитомегаловируса (Cytomegalovirus) методом ПЦР в слюне, качественное исследование</v>
          </cell>
          <cell r="D670" t="str">
            <v>Врач клинической лабораторной диагностики</v>
          </cell>
          <cell r="E670" t="str">
            <v>Медицинская сестра</v>
          </cell>
          <cell r="F670">
            <v>22078</v>
          </cell>
          <cell r="G670">
            <v>12884</v>
          </cell>
          <cell r="H670">
            <v>17662.400000000001</v>
          </cell>
          <cell r="I670">
            <v>10307.200000000001</v>
          </cell>
          <cell r="J670">
            <v>4415.6000000000004</v>
          </cell>
          <cell r="K670">
            <v>2576.8000000000002</v>
          </cell>
          <cell r="L670">
            <v>3311.7</v>
          </cell>
          <cell r="M670">
            <v>1932.6</v>
          </cell>
          <cell r="P670">
            <v>3311.7</v>
          </cell>
          <cell r="Q670">
            <v>1932.6</v>
          </cell>
          <cell r="R670">
            <v>28701.4</v>
          </cell>
          <cell r="S670">
            <v>16749.2</v>
          </cell>
          <cell r="T670">
            <v>152338.20000000001</v>
          </cell>
          <cell r="U670">
            <v>88899.6</v>
          </cell>
          <cell r="V670">
            <v>147.94999999999999</v>
          </cell>
          <cell r="W670">
            <v>147.94999999999999</v>
          </cell>
          <cell r="X670">
            <v>0.75</v>
          </cell>
          <cell r="Y670">
            <v>0.8</v>
          </cell>
          <cell r="Z670">
            <v>110.96249999999999</v>
          </cell>
          <cell r="AA670">
            <v>118.36</v>
          </cell>
          <cell r="AB670">
            <v>0.36599999999999999</v>
          </cell>
          <cell r="AC670">
            <v>0</v>
          </cell>
          <cell r="AD670">
            <v>502.4740898952349</v>
          </cell>
          <cell r="AE670">
            <v>0</v>
          </cell>
          <cell r="AF670">
            <v>151.74717514836092</v>
          </cell>
          <cell r="AG670">
            <v>0</v>
          </cell>
          <cell r="AH670">
            <v>654.22126504359585</v>
          </cell>
          <cell r="AI670">
            <v>0</v>
          </cell>
          <cell r="AJ670">
            <v>654.22126504359585</v>
          </cell>
          <cell r="AK670">
            <v>227.89606666666666</v>
          </cell>
          <cell r="AL670">
            <v>3</v>
          </cell>
          <cell r="AM670">
            <v>227.89606666666666</v>
          </cell>
          <cell r="AN670">
            <v>1.7029250565556782</v>
          </cell>
          <cell r="AO670">
            <v>2</v>
          </cell>
          <cell r="AP670">
            <v>1.7029250565556782</v>
          </cell>
          <cell r="AQ670">
            <v>850.48764455667458</v>
          </cell>
          <cell r="AR670">
            <v>1734.3079013234928</v>
          </cell>
          <cell r="AS670">
            <v>433.57697533087321</v>
          </cell>
          <cell r="AT670">
            <v>2168</v>
          </cell>
        </row>
        <row r="671">
          <cell r="B671" t="str">
            <v>A26.07.007.002</v>
          </cell>
          <cell r="C671" t="str">
            <v>Определение ДНК цитомегаловируса (Cytomegalovirus) методом ПЦР в слюне, количественное исследование</v>
          </cell>
          <cell r="D671" t="str">
            <v>Врач клинической лабораторной диагностики</v>
          </cell>
          <cell r="E671" t="str">
            <v>Медицинская сестра</v>
          </cell>
          <cell r="F671">
            <v>22078</v>
          </cell>
          <cell r="G671">
            <v>12884</v>
          </cell>
          <cell r="H671">
            <v>17662.400000000001</v>
          </cell>
          <cell r="I671">
            <v>10307.200000000001</v>
          </cell>
          <cell r="J671">
            <v>4415.6000000000004</v>
          </cell>
          <cell r="K671">
            <v>2576.8000000000002</v>
          </cell>
          <cell r="L671">
            <v>3311.7</v>
          </cell>
          <cell r="M671">
            <v>1932.6</v>
          </cell>
          <cell r="P671">
            <v>3311.7</v>
          </cell>
          <cell r="Q671">
            <v>1932.6</v>
          </cell>
          <cell r="R671">
            <v>28701.4</v>
          </cell>
          <cell r="S671">
            <v>16749.2</v>
          </cell>
          <cell r="T671">
            <v>152338.20000000001</v>
          </cell>
          <cell r="U671">
            <v>88899.6</v>
          </cell>
          <cell r="V671">
            <v>147.94999999999999</v>
          </cell>
          <cell r="W671">
            <v>147.94999999999999</v>
          </cell>
          <cell r="X671">
            <v>0.75</v>
          </cell>
          <cell r="Y671">
            <v>0.8</v>
          </cell>
          <cell r="Z671">
            <v>110.96249999999999</v>
          </cell>
          <cell r="AA671">
            <v>118.36</v>
          </cell>
          <cell r="AB671">
            <v>0.36599999999999999</v>
          </cell>
          <cell r="AC671">
            <v>0</v>
          </cell>
          <cell r="AD671">
            <v>502.4740898952349</v>
          </cell>
          <cell r="AE671">
            <v>0</v>
          </cell>
          <cell r="AF671">
            <v>151.74717514836092</v>
          </cell>
          <cell r="AG671">
            <v>0</v>
          </cell>
          <cell r="AH671">
            <v>654.22126504359585</v>
          </cell>
          <cell r="AI671">
            <v>0</v>
          </cell>
          <cell r="AJ671">
            <v>654.22126504359585</v>
          </cell>
          <cell r="AK671">
            <v>227.89606666666666</v>
          </cell>
          <cell r="AL671">
            <v>3</v>
          </cell>
          <cell r="AM671">
            <v>227.89606666666666</v>
          </cell>
          <cell r="AN671">
            <v>1.7029250565556782</v>
          </cell>
          <cell r="AO671">
            <v>2</v>
          </cell>
          <cell r="AP671">
            <v>1.7029250565556782</v>
          </cell>
          <cell r="AQ671">
            <v>850.48764455667458</v>
          </cell>
          <cell r="AR671">
            <v>1734.3079013234928</v>
          </cell>
          <cell r="AS671">
            <v>433.57697533087321</v>
          </cell>
          <cell r="AT671">
            <v>2168</v>
          </cell>
        </row>
        <row r="672">
          <cell r="B672" t="str">
            <v>A26.08.058.001</v>
          </cell>
          <cell r="C672" t="str">
            <v>Определение ДНК цитомегаловируса (Cytomegalovirus) в мазках со слизистой оболочки ротоглотки методом ПЦР, качественное исследование</v>
          </cell>
          <cell r="D672" t="str">
            <v>Врач клинической лабораторной диагностики</v>
          </cell>
          <cell r="E672" t="str">
            <v>Медицинская сестра</v>
          </cell>
          <cell r="F672">
            <v>22078</v>
          </cell>
          <cell r="G672">
            <v>12884</v>
          </cell>
          <cell r="H672">
            <v>17662.400000000001</v>
          </cell>
          <cell r="I672">
            <v>10307.200000000001</v>
          </cell>
          <cell r="J672">
            <v>4415.6000000000004</v>
          </cell>
          <cell r="K672">
            <v>2576.8000000000002</v>
          </cell>
          <cell r="L672">
            <v>3311.7</v>
          </cell>
          <cell r="M672">
            <v>1932.6</v>
          </cell>
          <cell r="P672">
            <v>3311.7</v>
          </cell>
          <cell r="Q672">
            <v>1932.6</v>
          </cell>
          <cell r="R672">
            <v>28701.4</v>
          </cell>
          <cell r="S672">
            <v>16749.2</v>
          </cell>
          <cell r="T672">
            <v>152338.20000000001</v>
          </cell>
          <cell r="U672">
            <v>88899.6</v>
          </cell>
          <cell r="V672">
            <v>147.94999999999999</v>
          </cell>
          <cell r="W672">
            <v>147.94999999999999</v>
          </cell>
          <cell r="X672">
            <v>0.75</v>
          </cell>
          <cell r="Y672">
            <v>0.8</v>
          </cell>
          <cell r="Z672">
            <v>110.96249999999999</v>
          </cell>
          <cell r="AA672">
            <v>118.36</v>
          </cell>
          <cell r="AB672">
            <v>0.36599999999999999</v>
          </cell>
          <cell r="AC672">
            <v>0</v>
          </cell>
          <cell r="AD672">
            <v>502.4740898952349</v>
          </cell>
          <cell r="AE672">
            <v>0</v>
          </cell>
          <cell r="AF672">
            <v>151.74717514836092</v>
          </cell>
          <cell r="AG672">
            <v>0</v>
          </cell>
          <cell r="AH672">
            <v>654.22126504359585</v>
          </cell>
          <cell r="AI672">
            <v>0</v>
          </cell>
          <cell r="AJ672">
            <v>654.22126504359585</v>
          </cell>
          <cell r="AK672">
            <v>227.89606666666666</v>
          </cell>
          <cell r="AL672">
            <v>3</v>
          </cell>
          <cell r="AM672">
            <v>227.89606666666666</v>
          </cell>
          <cell r="AN672">
            <v>1.7029250565556782</v>
          </cell>
          <cell r="AO672">
            <v>2</v>
          </cell>
          <cell r="AP672">
            <v>1.7029250565556782</v>
          </cell>
          <cell r="AQ672">
            <v>850.48764455667458</v>
          </cell>
          <cell r="AR672">
            <v>1734.3079013234928</v>
          </cell>
          <cell r="AS672">
            <v>433.57697533087321</v>
          </cell>
          <cell r="AT672">
            <v>2168</v>
          </cell>
        </row>
        <row r="673">
          <cell r="B673" t="str">
            <v>A26.08.058.002</v>
          </cell>
          <cell r="C673" t="str">
            <v>Определение ДНК цитомегаловируса (Cytomegalovirus) в мазках со слизистой оболочки ротоглотки методом ПЦР, количественное исследование</v>
          </cell>
          <cell r="D673" t="str">
            <v>Врач клинической лабораторной диагностики</v>
          </cell>
          <cell r="E673" t="str">
            <v>Медицинская сестра</v>
          </cell>
          <cell r="F673">
            <v>22078</v>
          </cell>
          <cell r="G673">
            <v>12884</v>
          </cell>
          <cell r="H673">
            <v>17662.400000000001</v>
          </cell>
          <cell r="I673">
            <v>10307.200000000001</v>
          </cell>
          <cell r="J673">
            <v>4415.6000000000004</v>
          </cell>
          <cell r="K673">
            <v>2576.8000000000002</v>
          </cell>
          <cell r="L673">
            <v>3311.7</v>
          </cell>
          <cell r="M673">
            <v>1932.6</v>
          </cell>
          <cell r="P673">
            <v>3311.7</v>
          </cell>
          <cell r="Q673">
            <v>1932.6</v>
          </cell>
          <cell r="R673">
            <v>28701.4</v>
          </cell>
          <cell r="S673">
            <v>16749.2</v>
          </cell>
          <cell r="T673">
            <v>152338.20000000001</v>
          </cell>
          <cell r="U673">
            <v>88899.6</v>
          </cell>
          <cell r="V673">
            <v>147.94999999999999</v>
          </cell>
          <cell r="W673">
            <v>147.94999999999999</v>
          </cell>
          <cell r="X673">
            <v>0.75</v>
          </cell>
          <cell r="Y673">
            <v>0.8</v>
          </cell>
          <cell r="Z673">
            <v>110.96249999999999</v>
          </cell>
          <cell r="AA673">
            <v>118.36</v>
          </cell>
          <cell r="AB673">
            <v>0.36599999999999999</v>
          </cell>
          <cell r="AC673">
            <v>0</v>
          </cell>
          <cell r="AD673">
            <v>502.4740898952349</v>
          </cell>
          <cell r="AE673">
            <v>0</v>
          </cell>
          <cell r="AF673">
            <v>151.74717514836092</v>
          </cell>
          <cell r="AG673">
            <v>0</v>
          </cell>
          <cell r="AH673">
            <v>654.22126504359585</v>
          </cell>
          <cell r="AI673">
            <v>0</v>
          </cell>
          <cell r="AJ673">
            <v>654.22126504359585</v>
          </cell>
          <cell r="AK673">
            <v>227.89606666666666</v>
          </cell>
          <cell r="AL673">
            <v>3</v>
          </cell>
          <cell r="AM673">
            <v>227.89606666666666</v>
          </cell>
          <cell r="AN673">
            <v>1.7029250565556782</v>
          </cell>
          <cell r="AO673">
            <v>2</v>
          </cell>
          <cell r="AP673">
            <v>1.7029250565556782</v>
          </cell>
          <cell r="AQ673">
            <v>850.48764455667458</v>
          </cell>
          <cell r="AR673">
            <v>1734.3079013234928</v>
          </cell>
          <cell r="AS673">
            <v>433.57697533087321</v>
          </cell>
          <cell r="AT673">
            <v>2168</v>
          </cell>
        </row>
        <row r="674">
          <cell r="B674" t="str">
            <v>A26.20.011</v>
          </cell>
          <cell r="C674" t="str">
            <v>Молекулярно-биологическое исследование отделяемого из цервикального канала на цитомегаловирус (Cytomegalovirus)</v>
          </cell>
          <cell r="D674" t="str">
            <v>Врач клинической лабораторной диагностики</v>
          </cell>
          <cell r="E674" t="str">
            <v>Медицинская сестра</v>
          </cell>
          <cell r="F674">
            <v>22078</v>
          </cell>
          <cell r="G674">
            <v>12884</v>
          </cell>
          <cell r="H674">
            <v>17662.400000000001</v>
          </cell>
          <cell r="I674">
            <v>10307.200000000001</v>
          </cell>
          <cell r="J674">
            <v>4415.6000000000004</v>
          </cell>
          <cell r="K674">
            <v>2576.8000000000002</v>
          </cell>
          <cell r="L674">
            <v>3311.7</v>
          </cell>
          <cell r="M674">
            <v>1932.6</v>
          </cell>
          <cell r="P674">
            <v>3311.7</v>
          </cell>
          <cell r="Q674">
            <v>1932.6</v>
          </cell>
          <cell r="R674">
            <v>28701.4</v>
          </cell>
          <cell r="S674">
            <v>16749.2</v>
          </cell>
          <cell r="T674">
            <v>152338.20000000001</v>
          </cell>
          <cell r="U674">
            <v>88899.6</v>
          </cell>
          <cell r="V674">
            <v>147.94999999999999</v>
          </cell>
          <cell r="W674">
            <v>147.94999999999999</v>
          </cell>
          <cell r="X674">
            <v>0.75</v>
          </cell>
          <cell r="Y674">
            <v>0.8</v>
          </cell>
          <cell r="Z674">
            <v>110.96249999999999</v>
          </cell>
          <cell r="AA674">
            <v>118.36</v>
          </cell>
          <cell r="AB674">
            <v>0.36599999999999999</v>
          </cell>
          <cell r="AC674">
            <v>0</v>
          </cell>
          <cell r="AD674">
            <v>502.4740898952349</v>
          </cell>
          <cell r="AE674">
            <v>0</v>
          </cell>
          <cell r="AF674">
            <v>151.74717514836092</v>
          </cell>
          <cell r="AG674">
            <v>0</v>
          </cell>
          <cell r="AH674">
            <v>654.22126504359585</v>
          </cell>
          <cell r="AI674">
            <v>0</v>
          </cell>
          <cell r="AJ674">
            <v>654.22126504359585</v>
          </cell>
          <cell r="AK674">
            <v>227.89606666666666</v>
          </cell>
          <cell r="AL674">
            <v>3</v>
          </cell>
          <cell r="AM674">
            <v>227.89606666666666</v>
          </cell>
          <cell r="AN674">
            <v>1.7029250565556782</v>
          </cell>
          <cell r="AO674">
            <v>2</v>
          </cell>
          <cell r="AP674">
            <v>1.7029250565556782</v>
          </cell>
          <cell r="AQ674">
            <v>850.48764455667458</v>
          </cell>
          <cell r="AR674">
            <v>1734.3079013234928</v>
          </cell>
          <cell r="AS674">
            <v>433.57697533087321</v>
          </cell>
          <cell r="AT674">
            <v>2168</v>
          </cell>
        </row>
        <row r="675">
          <cell r="B675" t="str">
            <v>A26.20.011.001</v>
          </cell>
          <cell r="C675" t="str">
            <v>Определение ДНК цитомегаловируса (Cytomegalovirus) в отделяемом из цервикального канала методом ПЦР, качественное исследование</v>
          </cell>
          <cell r="D675" t="str">
            <v>Врач клинической лабораторной диагностики</v>
          </cell>
          <cell r="E675" t="str">
            <v>Медицинская сестра</v>
          </cell>
          <cell r="F675">
            <v>22078</v>
          </cell>
          <cell r="G675">
            <v>12884</v>
          </cell>
          <cell r="H675">
            <v>17662.400000000001</v>
          </cell>
          <cell r="I675">
            <v>10307.200000000001</v>
          </cell>
          <cell r="J675">
            <v>4415.6000000000004</v>
          </cell>
          <cell r="K675">
            <v>2576.8000000000002</v>
          </cell>
          <cell r="L675">
            <v>3311.7</v>
          </cell>
          <cell r="M675">
            <v>1932.6</v>
          </cell>
          <cell r="P675">
            <v>3311.7</v>
          </cell>
          <cell r="Q675">
            <v>1932.6</v>
          </cell>
          <cell r="R675">
            <v>28701.4</v>
          </cell>
          <cell r="S675">
            <v>16749.2</v>
          </cell>
          <cell r="T675">
            <v>152338.20000000001</v>
          </cell>
          <cell r="U675">
            <v>88899.6</v>
          </cell>
          <cell r="V675">
            <v>147.94999999999999</v>
          </cell>
          <cell r="W675">
            <v>147.94999999999999</v>
          </cell>
          <cell r="X675">
            <v>0.75</v>
          </cell>
          <cell r="Y675">
            <v>0.8</v>
          </cell>
          <cell r="Z675">
            <v>110.96249999999999</v>
          </cell>
          <cell r="AA675">
            <v>118.36</v>
          </cell>
          <cell r="AB675">
            <v>0.36599999999999999</v>
          </cell>
          <cell r="AC675">
            <v>0</v>
          </cell>
          <cell r="AD675">
            <v>502.4740898952349</v>
          </cell>
          <cell r="AE675">
            <v>0</v>
          </cell>
          <cell r="AF675">
            <v>151.74717514836092</v>
          </cell>
          <cell r="AG675">
            <v>0</v>
          </cell>
          <cell r="AH675">
            <v>654.22126504359585</v>
          </cell>
          <cell r="AI675">
            <v>0</v>
          </cell>
          <cell r="AJ675">
            <v>654.22126504359585</v>
          </cell>
          <cell r="AK675">
            <v>227.89606666666666</v>
          </cell>
          <cell r="AL675">
            <v>3</v>
          </cell>
          <cell r="AM675">
            <v>227.89606666666666</v>
          </cell>
          <cell r="AN675">
            <v>1.7029250565556782</v>
          </cell>
          <cell r="AO675">
            <v>2</v>
          </cell>
          <cell r="AP675">
            <v>1.7029250565556782</v>
          </cell>
          <cell r="AQ675">
            <v>850.48764455667458</v>
          </cell>
          <cell r="AR675">
            <v>1734.3079013234928</v>
          </cell>
          <cell r="AS675">
            <v>433.57697533087321</v>
          </cell>
          <cell r="AT675">
            <v>2168</v>
          </cell>
        </row>
        <row r="676">
          <cell r="B676" t="str">
            <v>A26.20.011.002</v>
          </cell>
          <cell r="C676" t="str">
            <v>Определение ДНК цитомегаловируса (Cytomegalovirus) в отделяемом из цервикального канала методом ПЦР, количественное исследование</v>
          </cell>
          <cell r="D676" t="str">
            <v>Врач клинической лабораторной диагностики</v>
          </cell>
          <cell r="E676" t="str">
            <v>Медицинская сестра</v>
          </cell>
          <cell r="F676">
            <v>22078</v>
          </cell>
          <cell r="G676">
            <v>12884</v>
          </cell>
          <cell r="H676">
            <v>17662.400000000001</v>
          </cell>
          <cell r="I676">
            <v>10307.200000000001</v>
          </cell>
          <cell r="J676">
            <v>4415.6000000000004</v>
          </cell>
          <cell r="K676">
            <v>2576.8000000000002</v>
          </cell>
          <cell r="L676">
            <v>3311.7</v>
          </cell>
          <cell r="M676">
            <v>1932.6</v>
          </cell>
          <cell r="P676">
            <v>3311.7</v>
          </cell>
          <cell r="Q676">
            <v>1932.6</v>
          </cell>
          <cell r="R676">
            <v>28701.4</v>
          </cell>
          <cell r="S676">
            <v>16749.2</v>
          </cell>
          <cell r="T676">
            <v>152338.20000000001</v>
          </cell>
          <cell r="U676">
            <v>88899.6</v>
          </cell>
          <cell r="V676">
            <v>147.94999999999999</v>
          </cell>
          <cell r="W676">
            <v>147.94999999999999</v>
          </cell>
          <cell r="X676">
            <v>0.75</v>
          </cell>
          <cell r="Y676">
            <v>0.8</v>
          </cell>
          <cell r="Z676">
            <v>110.96249999999999</v>
          </cell>
          <cell r="AA676">
            <v>118.36</v>
          </cell>
          <cell r="AB676">
            <v>0.36599999999999999</v>
          </cell>
          <cell r="AC676">
            <v>0</v>
          </cell>
          <cell r="AD676">
            <v>502.4740898952349</v>
          </cell>
          <cell r="AE676">
            <v>0</v>
          </cell>
          <cell r="AF676">
            <v>151.74717514836092</v>
          </cell>
          <cell r="AG676">
            <v>0</v>
          </cell>
          <cell r="AH676">
            <v>654.22126504359585</v>
          </cell>
          <cell r="AI676">
            <v>0</v>
          </cell>
          <cell r="AJ676">
            <v>654.22126504359585</v>
          </cell>
          <cell r="AK676">
            <v>227.89606666666666</v>
          </cell>
          <cell r="AL676">
            <v>3</v>
          </cell>
          <cell r="AM676">
            <v>227.89606666666666</v>
          </cell>
          <cell r="AN676">
            <v>1.7029250565556782</v>
          </cell>
          <cell r="AO676">
            <v>2</v>
          </cell>
          <cell r="AP676">
            <v>1.7029250565556782</v>
          </cell>
          <cell r="AQ676">
            <v>850.48764455667458</v>
          </cell>
          <cell r="AR676">
            <v>1734.3079013234928</v>
          </cell>
          <cell r="AS676">
            <v>433.57697533087321</v>
          </cell>
          <cell r="AT676">
            <v>2168</v>
          </cell>
        </row>
        <row r="677">
          <cell r="B677" t="str">
            <v>A26.20.014.001</v>
          </cell>
          <cell r="C677" t="str">
            <v>Определение ДНК цитомегаловируса (Cytomegalovirus) в отделяемом из влагалища методом ПЦР, качественное исследование</v>
          </cell>
          <cell r="D677" t="str">
            <v>Врач клинической лабораторной диагностики</v>
          </cell>
          <cell r="E677" t="str">
            <v>Медицинская сестра</v>
          </cell>
          <cell r="F677">
            <v>22078</v>
          </cell>
          <cell r="G677">
            <v>12884</v>
          </cell>
          <cell r="H677">
            <v>17662.400000000001</v>
          </cell>
          <cell r="I677">
            <v>10307.200000000001</v>
          </cell>
          <cell r="J677">
            <v>4415.6000000000004</v>
          </cell>
          <cell r="K677">
            <v>2576.8000000000002</v>
          </cell>
          <cell r="L677">
            <v>3311.7</v>
          </cell>
          <cell r="M677">
            <v>1932.6</v>
          </cell>
          <cell r="P677">
            <v>3311.7</v>
          </cell>
          <cell r="Q677">
            <v>1932.6</v>
          </cell>
          <cell r="R677">
            <v>28701.4</v>
          </cell>
          <cell r="S677">
            <v>16749.2</v>
          </cell>
          <cell r="T677">
            <v>152338.20000000001</v>
          </cell>
          <cell r="U677">
            <v>88899.6</v>
          </cell>
          <cell r="V677">
            <v>147.94999999999999</v>
          </cell>
          <cell r="W677">
            <v>147.94999999999999</v>
          </cell>
          <cell r="X677">
            <v>0.75</v>
          </cell>
          <cell r="Y677">
            <v>0.8</v>
          </cell>
          <cell r="Z677">
            <v>110.96249999999999</v>
          </cell>
          <cell r="AA677">
            <v>118.36</v>
          </cell>
          <cell r="AB677">
            <v>0.36599999999999999</v>
          </cell>
          <cell r="AC677">
            <v>0</v>
          </cell>
          <cell r="AD677">
            <v>502.4740898952349</v>
          </cell>
          <cell r="AE677">
            <v>0</v>
          </cell>
          <cell r="AF677">
            <v>151.74717514836092</v>
          </cell>
          <cell r="AG677">
            <v>0</v>
          </cell>
          <cell r="AH677">
            <v>654.22126504359585</v>
          </cell>
          <cell r="AI677">
            <v>0</v>
          </cell>
          <cell r="AJ677">
            <v>654.22126504359585</v>
          </cell>
          <cell r="AK677">
            <v>227.89606666666666</v>
          </cell>
          <cell r="AL677">
            <v>3</v>
          </cell>
          <cell r="AM677">
            <v>227.89606666666666</v>
          </cell>
          <cell r="AN677">
            <v>1.7029250565556782</v>
          </cell>
          <cell r="AO677">
            <v>2</v>
          </cell>
          <cell r="AP677">
            <v>1.7029250565556782</v>
          </cell>
          <cell r="AQ677">
            <v>850.48764455667458</v>
          </cell>
          <cell r="AR677">
            <v>1734.3079013234928</v>
          </cell>
          <cell r="AS677">
            <v>433.57697533087321</v>
          </cell>
          <cell r="AT677">
            <v>2168</v>
          </cell>
        </row>
        <row r="678">
          <cell r="B678" t="str">
            <v>A26.20.014.002</v>
          </cell>
          <cell r="C678" t="str">
            <v>Определение ДНК цитомегаловируса (Cytomegalovirus) в отделяемом из влагалища методом ПЦР, количественное исследование</v>
          </cell>
          <cell r="D678" t="str">
            <v>Врач клинической лабораторной диагностики</v>
          </cell>
          <cell r="E678" t="str">
            <v>Медицинская сестра</v>
          </cell>
          <cell r="F678">
            <v>22078</v>
          </cell>
          <cell r="G678">
            <v>12884</v>
          </cell>
          <cell r="H678">
            <v>17662.400000000001</v>
          </cell>
          <cell r="I678">
            <v>10307.200000000001</v>
          </cell>
          <cell r="J678">
            <v>4415.6000000000004</v>
          </cell>
          <cell r="K678">
            <v>2576.8000000000002</v>
          </cell>
          <cell r="L678">
            <v>3311.7</v>
          </cell>
          <cell r="M678">
            <v>1932.6</v>
          </cell>
          <cell r="P678">
            <v>3311.7</v>
          </cell>
          <cell r="Q678">
            <v>1932.6</v>
          </cell>
          <cell r="R678">
            <v>28701.4</v>
          </cell>
          <cell r="S678">
            <v>16749.2</v>
          </cell>
          <cell r="T678">
            <v>152338.20000000001</v>
          </cell>
          <cell r="U678">
            <v>88899.6</v>
          </cell>
          <cell r="V678">
            <v>147.94999999999999</v>
          </cell>
          <cell r="W678">
            <v>147.94999999999999</v>
          </cell>
          <cell r="X678">
            <v>0.75</v>
          </cell>
          <cell r="Y678">
            <v>0.8</v>
          </cell>
          <cell r="Z678">
            <v>110.96249999999999</v>
          </cell>
          <cell r="AA678">
            <v>118.36</v>
          </cell>
          <cell r="AB678">
            <v>0.36599999999999999</v>
          </cell>
          <cell r="AC678">
            <v>0</v>
          </cell>
          <cell r="AD678">
            <v>502.4740898952349</v>
          </cell>
          <cell r="AE678">
            <v>0</v>
          </cell>
          <cell r="AF678">
            <v>151.74717514836092</v>
          </cell>
          <cell r="AG678">
            <v>0</v>
          </cell>
          <cell r="AH678">
            <v>654.22126504359585</v>
          </cell>
          <cell r="AI678">
            <v>0</v>
          </cell>
          <cell r="AJ678">
            <v>654.22126504359585</v>
          </cell>
          <cell r="AK678">
            <v>227.89606666666666</v>
          </cell>
          <cell r="AL678">
            <v>3</v>
          </cell>
          <cell r="AM678">
            <v>227.89606666666666</v>
          </cell>
          <cell r="AN678">
            <v>1.7029250565556782</v>
          </cell>
          <cell r="AO678">
            <v>2</v>
          </cell>
          <cell r="AP678">
            <v>1.7029250565556782</v>
          </cell>
          <cell r="AQ678">
            <v>850.48764455667458</v>
          </cell>
          <cell r="AR678">
            <v>1734.3079013234928</v>
          </cell>
          <cell r="AS678">
            <v>433.57697533087321</v>
          </cell>
          <cell r="AT678">
            <v>2168</v>
          </cell>
        </row>
        <row r="679">
          <cell r="B679" t="str">
            <v>A26.21.010.001</v>
          </cell>
          <cell r="C679" t="str">
            <v>Определение ДНК цитомегаловируса (Cytomegalovirus) в отделяемом из уретры методом ПЦР, качественное исследование</v>
          </cell>
          <cell r="D679" t="str">
            <v>Врач клинической лабораторной диагностики</v>
          </cell>
          <cell r="E679" t="str">
            <v>Медицинская сестра</v>
          </cell>
          <cell r="F679">
            <v>22078</v>
          </cell>
          <cell r="G679">
            <v>12884</v>
          </cell>
          <cell r="H679">
            <v>17662.400000000001</v>
          </cell>
          <cell r="I679">
            <v>10307.200000000001</v>
          </cell>
          <cell r="J679">
            <v>4415.6000000000004</v>
          </cell>
          <cell r="K679">
            <v>2576.8000000000002</v>
          </cell>
          <cell r="L679">
            <v>3311.7</v>
          </cell>
          <cell r="M679">
            <v>1932.6</v>
          </cell>
          <cell r="P679">
            <v>3311.7</v>
          </cell>
          <cell r="Q679">
            <v>1932.6</v>
          </cell>
          <cell r="R679">
            <v>28701.4</v>
          </cell>
          <cell r="S679">
            <v>16749.2</v>
          </cell>
          <cell r="T679">
            <v>152338.20000000001</v>
          </cell>
          <cell r="U679">
            <v>88899.6</v>
          </cell>
          <cell r="V679">
            <v>147.94999999999999</v>
          </cell>
          <cell r="W679">
            <v>147.94999999999999</v>
          </cell>
          <cell r="X679">
            <v>0.75</v>
          </cell>
          <cell r="Y679">
            <v>0.8</v>
          </cell>
          <cell r="Z679">
            <v>110.96249999999999</v>
          </cell>
          <cell r="AA679">
            <v>118.36</v>
          </cell>
          <cell r="AB679">
            <v>0.36599999999999999</v>
          </cell>
          <cell r="AC679">
            <v>0</v>
          </cell>
          <cell r="AD679">
            <v>502.4740898952349</v>
          </cell>
          <cell r="AE679">
            <v>0</v>
          </cell>
          <cell r="AF679">
            <v>151.74717514836092</v>
          </cell>
          <cell r="AG679">
            <v>0</v>
          </cell>
          <cell r="AH679">
            <v>654.22126504359585</v>
          </cell>
          <cell r="AI679">
            <v>0</v>
          </cell>
          <cell r="AJ679">
            <v>654.22126504359585</v>
          </cell>
          <cell r="AK679">
            <v>227.89606666666666</v>
          </cell>
          <cell r="AL679">
            <v>3</v>
          </cell>
          <cell r="AM679">
            <v>227.89606666666666</v>
          </cell>
          <cell r="AN679">
            <v>1.7029250565556782</v>
          </cell>
          <cell r="AO679">
            <v>2</v>
          </cell>
          <cell r="AP679">
            <v>1.7029250565556782</v>
          </cell>
          <cell r="AQ679">
            <v>850.48764455667458</v>
          </cell>
          <cell r="AR679">
            <v>1734.3079013234928</v>
          </cell>
          <cell r="AS679">
            <v>433.57697533087321</v>
          </cell>
          <cell r="AT679">
            <v>2168</v>
          </cell>
        </row>
        <row r="680">
          <cell r="B680" t="str">
            <v>A26.08.059</v>
          </cell>
          <cell r="C680" t="str">
            <v>Молекулярно-биологическое исследование мазков со слизистой оболочки ротоглотки на вирус Эпштейна-Барр (Epstein - Barr virus)</v>
          </cell>
          <cell r="D680" t="str">
            <v>Врач клинической лабораторной диагностики</v>
          </cell>
          <cell r="E680" t="str">
            <v>Медицинская сестра</v>
          </cell>
          <cell r="F680">
            <v>22078</v>
          </cell>
          <cell r="G680">
            <v>12884</v>
          </cell>
          <cell r="H680">
            <v>17662.400000000001</v>
          </cell>
          <cell r="I680">
            <v>10307.200000000001</v>
          </cell>
          <cell r="J680">
            <v>4415.6000000000004</v>
          </cell>
          <cell r="K680">
            <v>2576.8000000000002</v>
          </cell>
          <cell r="L680">
            <v>3311.7</v>
          </cell>
          <cell r="M680">
            <v>1932.6</v>
          </cell>
          <cell r="P680">
            <v>3311.7</v>
          </cell>
          <cell r="Q680">
            <v>1932.6</v>
          </cell>
          <cell r="R680">
            <v>28701.4</v>
          </cell>
          <cell r="S680">
            <v>16749.2</v>
          </cell>
          <cell r="T680">
            <v>152338.20000000001</v>
          </cell>
          <cell r="U680">
            <v>88899.6</v>
          </cell>
          <cell r="V680">
            <v>147.94999999999999</v>
          </cell>
          <cell r="W680">
            <v>147.94999999999999</v>
          </cell>
          <cell r="X680">
            <v>0.75</v>
          </cell>
          <cell r="Y680">
            <v>0.8</v>
          </cell>
          <cell r="Z680">
            <v>110.96249999999999</v>
          </cell>
          <cell r="AA680">
            <v>118.36</v>
          </cell>
          <cell r="AB680">
            <v>0.36599999999999999</v>
          </cell>
          <cell r="AC680">
            <v>0</v>
          </cell>
          <cell r="AD680">
            <v>502.4740898952349</v>
          </cell>
          <cell r="AE680">
            <v>0</v>
          </cell>
          <cell r="AF680">
            <v>151.74717514836092</v>
          </cell>
          <cell r="AG680">
            <v>0</v>
          </cell>
          <cell r="AH680">
            <v>654.22126504359585</v>
          </cell>
          <cell r="AI680">
            <v>0</v>
          </cell>
          <cell r="AJ680">
            <v>654.22126504359585</v>
          </cell>
          <cell r="AK680">
            <v>245.47637916666667</v>
          </cell>
          <cell r="AL680">
            <v>3</v>
          </cell>
          <cell r="AM680">
            <v>245.47637916666667</v>
          </cell>
          <cell r="AN680">
            <v>1.7029250565556782</v>
          </cell>
          <cell r="AO680">
            <v>2</v>
          </cell>
          <cell r="AP680">
            <v>1.7029250565556782</v>
          </cell>
          <cell r="AQ680">
            <v>850.48764455667458</v>
          </cell>
          <cell r="AR680">
            <v>1751.8882138234928</v>
          </cell>
          <cell r="AS680">
            <v>437.97205345587321</v>
          </cell>
          <cell r="AT680">
            <v>2190</v>
          </cell>
        </row>
        <row r="681">
          <cell r="B681" t="str">
            <v>A26.08.059.001</v>
          </cell>
          <cell r="C681" t="str">
            <v>Определение ДНК вируса Эпштейна-Барр (Epstein - Barr virus) в мазках со слизистой оболочки ротоглотки методом ПЦР, качественное исследование</v>
          </cell>
          <cell r="D681" t="str">
            <v>Врач клинической лабораторной диагностики</v>
          </cell>
          <cell r="E681" t="str">
            <v>Медицинская сестра</v>
          </cell>
          <cell r="F681">
            <v>22078</v>
          </cell>
          <cell r="G681">
            <v>12884</v>
          </cell>
          <cell r="H681">
            <v>17662.400000000001</v>
          </cell>
          <cell r="I681">
            <v>10307.200000000001</v>
          </cell>
          <cell r="J681">
            <v>4415.6000000000004</v>
          </cell>
          <cell r="K681">
            <v>2576.8000000000002</v>
          </cell>
          <cell r="L681">
            <v>3311.7</v>
          </cell>
          <cell r="M681">
            <v>1932.6</v>
          </cell>
          <cell r="P681">
            <v>3311.7</v>
          </cell>
          <cell r="Q681">
            <v>1932.6</v>
          </cell>
          <cell r="R681">
            <v>28701.4</v>
          </cell>
          <cell r="S681">
            <v>16749.2</v>
          </cell>
          <cell r="T681">
            <v>152338.20000000001</v>
          </cell>
          <cell r="U681">
            <v>88899.6</v>
          </cell>
          <cell r="V681">
            <v>147.94999999999999</v>
          </cell>
          <cell r="W681">
            <v>147.94999999999999</v>
          </cell>
          <cell r="X681">
            <v>0.75</v>
          </cell>
          <cell r="Y681">
            <v>0.8</v>
          </cell>
          <cell r="Z681">
            <v>110.96249999999999</v>
          </cell>
          <cell r="AA681">
            <v>118.36</v>
          </cell>
          <cell r="AB681">
            <v>0.36599999999999999</v>
          </cell>
          <cell r="AC681">
            <v>0</v>
          </cell>
          <cell r="AD681">
            <v>502.4740898952349</v>
          </cell>
          <cell r="AE681">
            <v>0</v>
          </cell>
          <cell r="AF681">
            <v>151.74717514836092</v>
          </cell>
          <cell r="AG681">
            <v>0</v>
          </cell>
          <cell r="AH681">
            <v>654.22126504359585</v>
          </cell>
          <cell r="AI681">
            <v>0</v>
          </cell>
          <cell r="AJ681">
            <v>654.22126504359585</v>
          </cell>
          <cell r="AK681">
            <v>245.47637916666667</v>
          </cell>
          <cell r="AL681">
            <v>3</v>
          </cell>
          <cell r="AM681">
            <v>245.47637916666667</v>
          </cell>
          <cell r="AN681">
            <v>1.7029250565556782</v>
          </cell>
          <cell r="AO681">
            <v>2</v>
          </cell>
          <cell r="AP681">
            <v>1.7029250565556782</v>
          </cell>
          <cell r="AQ681">
            <v>850.48764455667458</v>
          </cell>
          <cell r="AR681">
            <v>1751.8882138234928</v>
          </cell>
          <cell r="AS681">
            <v>437.97205345587321</v>
          </cell>
          <cell r="AT681">
            <v>2190</v>
          </cell>
        </row>
        <row r="682">
          <cell r="B682" t="str">
            <v>A26.08.059.002</v>
          </cell>
          <cell r="C682" t="str">
            <v>Определение ДНК вируса Эпштейна-Барр (Epstein - Barr virus) в мазках со слизистой оболочки ротоглотки методом ПЦР, количественное исследование</v>
          </cell>
          <cell r="D682" t="str">
            <v>Врач клинической лабораторной диагностики</v>
          </cell>
          <cell r="E682" t="str">
            <v>Медицинская сестра</v>
          </cell>
          <cell r="F682">
            <v>22078</v>
          </cell>
          <cell r="G682">
            <v>12884</v>
          </cell>
          <cell r="H682">
            <v>17662.400000000001</v>
          </cell>
          <cell r="I682">
            <v>10307.200000000001</v>
          </cell>
          <cell r="J682">
            <v>4415.6000000000004</v>
          </cell>
          <cell r="K682">
            <v>2576.8000000000002</v>
          </cell>
          <cell r="L682">
            <v>3311.7</v>
          </cell>
          <cell r="M682">
            <v>1932.6</v>
          </cell>
          <cell r="P682">
            <v>3311.7</v>
          </cell>
          <cell r="Q682">
            <v>1932.6</v>
          </cell>
          <cell r="R682">
            <v>28701.4</v>
          </cell>
          <cell r="S682">
            <v>16749.2</v>
          </cell>
          <cell r="T682">
            <v>152338.20000000001</v>
          </cell>
          <cell r="U682">
            <v>88899.6</v>
          </cell>
          <cell r="V682">
            <v>147.94999999999999</v>
          </cell>
          <cell r="W682">
            <v>147.94999999999999</v>
          </cell>
          <cell r="X682">
            <v>0.75</v>
          </cell>
          <cell r="Y682">
            <v>0.8</v>
          </cell>
          <cell r="Z682">
            <v>110.96249999999999</v>
          </cell>
          <cell r="AA682">
            <v>118.36</v>
          </cell>
          <cell r="AB682">
            <v>0.36599999999999999</v>
          </cell>
          <cell r="AC682">
            <v>0</v>
          </cell>
          <cell r="AD682">
            <v>502.4740898952349</v>
          </cell>
          <cell r="AE682">
            <v>0</v>
          </cell>
          <cell r="AF682">
            <v>151.74717514836092</v>
          </cell>
          <cell r="AG682">
            <v>0</v>
          </cell>
          <cell r="AH682">
            <v>654.22126504359585</v>
          </cell>
          <cell r="AI682">
            <v>0</v>
          </cell>
          <cell r="AJ682">
            <v>654.22126504359585</v>
          </cell>
          <cell r="AK682">
            <v>245.47637916666667</v>
          </cell>
          <cell r="AL682">
            <v>3</v>
          </cell>
          <cell r="AM682">
            <v>245.47637916666667</v>
          </cell>
          <cell r="AN682">
            <v>1.7029250565556782</v>
          </cell>
          <cell r="AO682">
            <v>2</v>
          </cell>
          <cell r="AP682">
            <v>1.7029250565556782</v>
          </cell>
          <cell r="AQ682">
            <v>850.48764455667458</v>
          </cell>
          <cell r="AR682">
            <v>1751.8882138234928</v>
          </cell>
          <cell r="AS682">
            <v>437.97205345587321</v>
          </cell>
          <cell r="AT682">
            <v>2190</v>
          </cell>
        </row>
        <row r="683">
          <cell r="B683" t="str">
            <v>A26.20.010</v>
          </cell>
          <cell r="C683" t="str">
            <v>Молекулярно-биологическое исследование отделяемого из цервикального канала на вирус простого герпеса 1 и 2 типов (Herpes simplex virus types 1, 2)</v>
          </cell>
          <cell r="D683" t="str">
            <v>Врач клинической лабораторной диагностики</v>
          </cell>
          <cell r="E683" t="str">
            <v>Медицинская сестра</v>
          </cell>
          <cell r="F683">
            <v>22078</v>
          </cell>
          <cell r="G683">
            <v>12884</v>
          </cell>
          <cell r="H683">
            <v>17662.400000000001</v>
          </cell>
          <cell r="I683">
            <v>10307.200000000001</v>
          </cell>
          <cell r="J683">
            <v>4415.6000000000004</v>
          </cell>
          <cell r="K683">
            <v>2576.8000000000002</v>
          </cell>
          <cell r="L683">
            <v>3311.7</v>
          </cell>
          <cell r="M683">
            <v>1932.6</v>
          </cell>
          <cell r="P683">
            <v>3311.7</v>
          </cell>
          <cell r="Q683">
            <v>1932.6</v>
          </cell>
          <cell r="R683">
            <v>28701.4</v>
          </cell>
          <cell r="S683">
            <v>16749.2</v>
          </cell>
          <cell r="T683">
            <v>152338.20000000001</v>
          </cell>
          <cell r="U683">
            <v>88899.6</v>
          </cell>
          <cell r="V683">
            <v>147.94999999999999</v>
          </cell>
          <cell r="W683">
            <v>147.94999999999999</v>
          </cell>
          <cell r="X683">
            <v>0.75</v>
          </cell>
          <cell r="Y683">
            <v>0.8</v>
          </cell>
          <cell r="Z683">
            <v>110.96249999999999</v>
          </cell>
          <cell r="AA683">
            <v>118.36</v>
          </cell>
          <cell r="AB683">
            <v>0.41599999999999998</v>
          </cell>
          <cell r="AC683">
            <v>0</v>
          </cell>
          <cell r="AD683">
            <v>571.11809124704291</v>
          </cell>
          <cell r="AE683">
            <v>0</v>
          </cell>
          <cell r="AF683">
            <v>172.47766355660696</v>
          </cell>
          <cell r="AG683">
            <v>0</v>
          </cell>
          <cell r="AH683">
            <v>743.59575480364992</v>
          </cell>
          <cell r="AI683">
            <v>0</v>
          </cell>
          <cell r="AJ683">
            <v>743.59575480364992</v>
          </cell>
          <cell r="AK683">
            <v>38.296066666666668</v>
          </cell>
          <cell r="AL683">
            <v>3</v>
          </cell>
          <cell r="AM683">
            <v>38.296066666666668</v>
          </cell>
          <cell r="AN683">
            <v>1.7029250565556782</v>
          </cell>
          <cell r="AO683">
            <v>2</v>
          </cell>
          <cell r="AP683">
            <v>1.7029250565556782</v>
          </cell>
          <cell r="AQ683">
            <v>966.67448124474492</v>
          </cell>
          <cell r="AR683">
            <v>1750.2692277716174</v>
          </cell>
          <cell r="AS683">
            <v>437.56730694290434</v>
          </cell>
          <cell r="AT683">
            <v>2188</v>
          </cell>
        </row>
        <row r="684">
          <cell r="B684" t="str">
            <v>A26.20.010.001</v>
          </cell>
          <cell r="C684" t="str">
            <v>Определение ДНК вируса простого герпеса 1 и 2 типов (Herpes simplex virus types 1, 2) в отделяемом из цервикального канала</v>
          </cell>
          <cell r="D684" t="str">
            <v>Врач клинической лабораторной диагностики</v>
          </cell>
          <cell r="E684" t="str">
            <v>Медицинская сестра</v>
          </cell>
          <cell r="F684">
            <v>22078</v>
          </cell>
          <cell r="G684">
            <v>12884</v>
          </cell>
          <cell r="H684">
            <v>17662.400000000001</v>
          </cell>
          <cell r="I684">
            <v>10307.200000000001</v>
          </cell>
          <cell r="J684">
            <v>4415.6000000000004</v>
          </cell>
          <cell r="K684">
            <v>2576.8000000000002</v>
          </cell>
          <cell r="L684">
            <v>3311.7</v>
          </cell>
          <cell r="M684">
            <v>1932.6</v>
          </cell>
          <cell r="P684">
            <v>3311.7</v>
          </cell>
          <cell r="Q684">
            <v>1932.6</v>
          </cell>
          <cell r="R684">
            <v>28701.4</v>
          </cell>
          <cell r="S684">
            <v>16749.2</v>
          </cell>
          <cell r="T684">
            <v>152338.20000000001</v>
          </cell>
          <cell r="U684">
            <v>88899.6</v>
          </cell>
          <cell r="V684">
            <v>147.94999999999999</v>
          </cell>
          <cell r="W684">
            <v>147.94999999999999</v>
          </cell>
          <cell r="X684">
            <v>0.75</v>
          </cell>
          <cell r="Y684">
            <v>0.8</v>
          </cell>
          <cell r="Z684">
            <v>110.96249999999999</v>
          </cell>
          <cell r="AA684">
            <v>118.36</v>
          </cell>
          <cell r="AB684">
            <v>0.41599999999999998</v>
          </cell>
          <cell r="AC684">
            <v>0</v>
          </cell>
          <cell r="AD684">
            <v>571.11809124704291</v>
          </cell>
          <cell r="AE684">
            <v>0</v>
          </cell>
          <cell r="AF684">
            <v>172.47766355660696</v>
          </cell>
          <cell r="AG684">
            <v>0</v>
          </cell>
          <cell r="AH684">
            <v>743.59575480364992</v>
          </cell>
          <cell r="AI684">
            <v>0</v>
          </cell>
          <cell r="AJ684">
            <v>743.59575480364992</v>
          </cell>
          <cell r="AK684">
            <v>38.296066666666668</v>
          </cell>
          <cell r="AL684">
            <v>3</v>
          </cell>
          <cell r="AM684">
            <v>38.296066666666668</v>
          </cell>
          <cell r="AN684">
            <v>1.7029250565556782</v>
          </cell>
          <cell r="AO684">
            <v>2</v>
          </cell>
          <cell r="AP684">
            <v>1.7029250565556782</v>
          </cell>
          <cell r="AQ684">
            <v>966.67448124474492</v>
          </cell>
          <cell r="AR684">
            <v>1750.2692277716174</v>
          </cell>
          <cell r="AS684">
            <v>437.56730694290434</v>
          </cell>
          <cell r="AT684">
            <v>2188</v>
          </cell>
        </row>
        <row r="685">
          <cell r="B685" t="str">
            <v>A26.20.013</v>
          </cell>
          <cell r="C685" t="str">
            <v>Молекулярно-биологическое исследование влагалищного отделяемого на вирус простого герпеса 1 и 2 типов (Herpes simplex virus types 1, 2)</v>
          </cell>
          <cell r="D685" t="str">
            <v>Врач клинической лабораторной диагностики</v>
          </cell>
          <cell r="E685" t="str">
            <v>Медицинская сестра</v>
          </cell>
          <cell r="F685">
            <v>22078</v>
          </cell>
          <cell r="G685">
            <v>12884</v>
          </cell>
          <cell r="H685">
            <v>17662.400000000001</v>
          </cell>
          <cell r="I685">
            <v>10307.200000000001</v>
          </cell>
          <cell r="J685">
            <v>4415.6000000000004</v>
          </cell>
          <cell r="K685">
            <v>2576.8000000000002</v>
          </cell>
          <cell r="L685">
            <v>3311.7</v>
          </cell>
          <cell r="M685">
            <v>1932.6</v>
          </cell>
          <cell r="P685">
            <v>3311.7</v>
          </cell>
          <cell r="Q685">
            <v>1932.6</v>
          </cell>
          <cell r="R685">
            <v>28701.4</v>
          </cell>
          <cell r="S685">
            <v>16749.2</v>
          </cell>
          <cell r="T685">
            <v>152338.20000000001</v>
          </cell>
          <cell r="U685">
            <v>88899.6</v>
          </cell>
          <cell r="V685">
            <v>147.94999999999999</v>
          </cell>
          <cell r="W685">
            <v>147.94999999999999</v>
          </cell>
          <cell r="X685">
            <v>0.75</v>
          </cell>
          <cell r="Y685">
            <v>0.8</v>
          </cell>
          <cell r="Z685">
            <v>110.96249999999999</v>
          </cell>
          <cell r="AA685">
            <v>118.36</v>
          </cell>
          <cell r="AB685">
            <v>0.41599999999999998</v>
          </cell>
          <cell r="AC685">
            <v>0</v>
          </cell>
          <cell r="AD685">
            <v>571.11809124704291</v>
          </cell>
          <cell r="AE685">
            <v>0</v>
          </cell>
          <cell r="AF685">
            <v>172.47766355660696</v>
          </cell>
          <cell r="AG685">
            <v>0</v>
          </cell>
          <cell r="AH685">
            <v>743.59575480364992</v>
          </cell>
          <cell r="AI685">
            <v>0</v>
          </cell>
          <cell r="AJ685">
            <v>743.59575480364992</v>
          </cell>
          <cell r="AK685">
            <v>38.296066666666668</v>
          </cell>
          <cell r="AL685">
            <v>3</v>
          </cell>
          <cell r="AM685">
            <v>38.296066666666668</v>
          </cell>
          <cell r="AN685">
            <v>1.7029250565556782</v>
          </cell>
          <cell r="AO685">
            <v>2</v>
          </cell>
          <cell r="AP685">
            <v>1.7029250565556782</v>
          </cell>
          <cell r="AQ685">
            <v>966.67448124474492</v>
          </cell>
          <cell r="AR685">
            <v>1750.2692277716174</v>
          </cell>
          <cell r="AS685">
            <v>437.56730694290434</v>
          </cell>
          <cell r="AT685">
            <v>2188</v>
          </cell>
        </row>
        <row r="686">
          <cell r="B686" t="str">
            <v>A26.20.013.001</v>
          </cell>
          <cell r="C686" t="str">
            <v>Определение ДНК вируса простого герпеса 1 и 2 типов (Herpes simplex virus types 1, 2) в отделяемом из влагалища методом ПЦР</v>
          </cell>
          <cell r="D686" t="str">
            <v>Врач клинической лабораторной диагностики</v>
          </cell>
          <cell r="E686" t="str">
            <v>Медицинская сестра</v>
          </cell>
          <cell r="F686">
            <v>22078</v>
          </cell>
          <cell r="G686">
            <v>12884</v>
          </cell>
          <cell r="H686">
            <v>17662.400000000001</v>
          </cell>
          <cell r="I686">
            <v>10307.200000000001</v>
          </cell>
          <cell r="J686">
            <v>4415.6000000000004</v>
          </cell>
          <cell r="K686">
            <v>2576.8000000000002</v>
          </cell>
          <cell r="L686">
            <v>3311.7</v>
          </cell>
          <cell r="M686">
            <v>1932.6</v>
          </cell>
          <cell r="P686">
            <v>3311.7</v>
          </cell>
          <cell r="Q686">
            <v>1932.6</v>
          </cell>
          <cell r="R686">
            <v>28701.4</v>
          </cell>
          <cell r="S686">
            <v>16749.2</v>
          </cell>
          <cell r="T686">
            <v>152338.20000000001</v>
          </cell>
          <cell r="U686">
            <v>88899.6</v>
          </cell>
          <cell r="V686">
            <v>147.94999999999999</v>
          </cell>
          <cell r="W686">
            <v>147.94999999999999</v>
          </cell>
          <cell r="X686">
            <v>0.75</v>
          </cell>
          <cell r="Y686">
            <v>0.8</v>
          </cell>
          <cell r="Z686">
            <v>110.96249999999999</v>
          </cell>
          <cell r="AA686">
            <v>118.36</v>
          </cell>
          <cell r="AB686">
            <v>0.41599999999999998</v>
          </cell>
          <cell r="AC686">
            <v>0</v>
          </cell>
          <cell r="AD686">
            <v>571.11809124704291</v>
          </cell>
          <cell r="AE686">
            <v>0</v>
          </cell>
          <cell r="AF686">
            <v>172.47766355660696</v>
          </cell>
          <cell r="AG686">
            <v>0</v>
          </cell>
          <cell r="AH686">
            <v>743.59575480364992</v>
          </cell>
          <cell r="AI686">
            <v>0</v>
          </cell>
          <cell r="AJ686">
            <v>743.59575480364992</v>
          </cell>
          <cell r="AK686">
            <v>38.296066666666668</v>
          </cell>
          <cell r="AL686">
            <v>3</v>
          </cell>
          <cell r="AM686">
            <v>38.296066666666668</v>
          </cell>
          <cell r="AN686">
            <v>1.7029250565556782</v>
          </cell>
          <cell r="AO686">
            <v>2</v>
          </cell>
          <cell r="AP686">
            <v>1.7029250565556782</v>
          </cell>
          <cell r="AQ686">
            <v>966.67448124474492</v>
          </cell>
          <cell r="AR686">
            <v>1750.2692277716174</v>
          </cell>
          <cell r="AS686">
            <v>437.56730694290434</v>
          </cell>
          <cell r="AT686">
            <v>2188</v>
          </cell>
        </row>
        <row r="687">
          <cell r="B687" t="str">
            <v>A26.21.009.001</v>
          </cell>
          <cell r="C687" t="str">
            <v>Определение ДНК вируса простого герпеса 1 и 2 типов (Herpes simplex virus types 1, 2) в отделяемом из уретры методом ПЦР</v>
          </cell>
          <cell r="D687" t="str">
            <v>Врач клинической лабораторной диагностики</v>
          </cell>
          <cell r="E687" t="str">
            <v>Медицинская сестра</v>
          </cell>
          <cell r="F687">
            <v>22078</v>
          </cell>
          <cell r="G687">
            <v>12884</v>
          </cell>
          <cell r="H687">
            <v>17662.400000000001</v>
          </cell>
          <cell r="I687">
            <v>10307.200000000001</v>
          </cell>
          <cell r="J687">
            <v>4415.6000000000004</v>
          </cell>
          <cell r="K687">
            <v>2576.8000000000002</v>
          </cell>
          <cell r="L687">
            <v>3311.7</v>
          </cell>
          <cell r="M687">
            <v>1932.6</v>
          </cell>
          <cell r="P687">
            <v>3311.7</v>
          </cell>
          <cell r="Q687">
            <v>1932.6</v>
          </cell>
          <cell r="R687">
            <v>28701.4</v>
          </cell>
          <cell r="S687">
            <v>16749.2</v>
          </cell>
          <cell r="T687">
            <v>152338.20000000001</v>
          </cell>
          <cell r="U687">
            <v>88899.6</v>
          </cell>
          <cell r="V687">
            <v>147.94999999999999</v>
          </cell>
          <cell r="W687">
            <v>147.94999999999999</v>
          </cell>
          <cell r="X687">
            <v>0.75</v>
          </cell>
          <cell r="Y687">
            <v>0.8</v>
          </cell>
          <cell r="Z687">
            <v>110.96249999999999</v>
          </cell>
          <cell r="AA687">
            <v>118.36</v>
          </cell>
          <cell r="AB687">
            <v>0.41599999999999998</v>
          </cell>
          <cell r="AC687">
            <v>0</v>
          </cell>
          <cell r="AD687">
            <v>571.11809124704291</v>
          </cell>
          <cell r="AE687">
            <v>0</v>
          </cell>
          <cell r="AF687">
            <v>172.47766355660696</v>
          </cell>
          <cell r="AG687">
            <v>0</v>
          </cell>
          <cell r="AH687">
            <v>743.59575480364992</v>
          </cell>
          <cell r="AI687">
            <v>0</v>
          </cell>
          <cell r="AJ687">
            <v>743.59575480364992</v>
          </cell>
          <cell r="AK687">
            <v>38.296066666666668</v>
          </cell>
          <cell r="AL687">
            <v>3</v>
          </cell>
          <cell r="AM687">
            <v>38.296066666666668</v>
          </cell>
          <cell r="AN687">
            <v>1.7029250565556782</v>
          </cell>
          <cell r="AO687">
            <v>2</v>
          </cell>
          <cell r="AP687">
            <v>1.7029250565556782</v>
          </cell>
          <cell r="AQ687">
            <v>966.67448124474492</v>
          </cell>
          <cell r="AR687">
            <v>1750.2692277716174</v>
          </cell>
          <cell r="AS687">
            <v>437.56730694290434</v>
          </cell>
          <cell r="AT687">
            <v>2188</v>
          </cell>
        </row>
        <row r="688">
          <cell r="B688" t="str">
            <v>A26.26.012</v>
          </cell>
          <cell r="C688" t="str">
            <v>Молекулярно-биологическое исследование отделяемого конъюнктивы на вирус простого герпеса 1 и 2 типов (Herpes simplex virus types 1, 2)</v>
          </cell>
          <cell r="D688" t="str">
            <v>Врач клинической лабораторной диагностики</v>
          </cell>
          <cell r="E688" t="str">
            <v>Медицинская сестра</v>
          </cell>
          <cell r="F688">
            <v>22078</v>
          </cell>
          <cell r="G688">
            <v>12884</v>
          </cell>
          <cell r="H688">
            <v>17662.400000000001</v>
          </cell>
          <cell r="I688">
            <v>10307.200000000001</v>
          </cell>
          <cell r="J688">
            <v>4415.6000000000004</v>
          </cell>
          <cell r="K688">
            <v>2576.8000000000002</v>
          </cell>
          <cell r="L688">
            <v>3311.7</v>
          </cell>
          <cell r="M688">
            <v>1932.6</v>
          </cell>
          <cell r="P688">
            <v>3311.7</v>
          </cell>
          <cell r="Q688">
            <v>1932.6</v>
          </cell>
          <cell r="R688">
            <v>28701.4</v>
          </cell>
          <cell r="S688">
            <v>16749.2</v>
          </cell>
          <cell r="T688">
            <v>152338.20000000001</v>
          </cell>
          <cell r="U688">
            <v>88899.6</v>
          </cell>
          <cell r="V688">
            <v>147.94999999999999</v>
          </cell>
          <cell r="W688">
            <v>147.94999999999999</v>
          </cell>
          <cell r="X688">
            <v>0.75</v>
          </cell>
          <cell r="Y688">
            <v>0.8</v>
          </cell>
          <cell r="Z688">
            <v>110.96249999999999</v>
          </cell>
          <cell r="AA688">
            <v>118.36</v>
          </cell>
          <cell r="AB688">
            <v>0.41599999999999998</v>
          </cell>
          <cell r="AC688">
            <v>0</v>
          </cell>
          <cell r="AD688">
            <v>571.11809124704291</v>
          </cell>
          <cell r="AE688">
            <v>0</v>
          </cell>
          <cell r="AF688">
            <v>172.47766355660696</v>
          </cell>
          <cell r="AG688">
            <v>0</v>
          </cell>
          <cell r="AH688">
            <v>743.59575480364992</v>
          </cell>
          <cell r="AI688">
            <v>0</v>
          </cell>
          <cell r="AJ688">
            <v>743.59575480364992</v>
          </cell>
          <cell r="AK688">
            <v>38.296066666666668</v>
          </cell>
          <cell r="AL688">
            <v>3</v>
          </cell>
          <cell r="AM688">
            <v>38.296066666666668</v>
          </cell>
          <cell r="AN688">
            <v>1.7029250565556782</v>
          </cell>
          <cell r="AO688">
            <v>2</v>
          </cell>
          <cell r="AP688">
            <v>1.7029250565556782</v>
          </cell>
          <cell r="AQ688">
            <v>966.67448124474492</v>
          </cell>
          <cell r="AR688">
            <v>1750.2692277716174</v>
          </cell>
          <cell r="AS688">
            <v>437.56730694290434</v>
          </cell>
          <cell r="AT688">
            <v>2188</v>
          </cell>
        </row>
        <row r="689">
          <cell r="B689" t="str">
            <v>A26.26.012.001</v>
          </cell>
          <cell r="C689" t="str">
            <v>Определение ДНК вируса простого герпеса 1 и 2 типов (Herpes simplex virus types 1, 2) в отделяемом конъюнктивы методом ПЦР</v>
          </cell>
          <cell r="D689" t="str">
            <v>Врач клинической лабораторной диагностики</v>
          </cell>
          <cell r="E689" t="str">
            <v>Медицинская сестра</v>
          </cell>
          <cell r="F689">
            <v>22078</v>
          </cell>
          <cell r="G689">
            <v>12884</v>
          </cell>
          <cell r="H689">
            <v>17662.400000000001</v>
          </cell>
          <cell r="I689">
            <v>10307.200000000001</v>
          </cell>
          <cell r="J689">
            <v>4415.6000000000004</v>
          </cell>
          <cell r="K689">
            <v>2576.8000000000002</v>
          </cell>
          <cell r="L689">
            <v>3311.7</v>
          </cell>
          <cell r="M689">
            <v>1932.6</v>
          </cell>
          <cell r="P689">
            <v>3311.7</v>
          </cell>
          <cell r="Q689">
            <v>1932.6</v>
          </cell>
          <cell r="R689">
            <v>28701.4</v>
          </cell>
          <cell r="S689">
            <v>16749.2</v>
          </cell>
          <cell r="T689">
            <v>152338.20000000001</v>
          </cell>
          <cell r="U689">
            <v>88899.6</v>
          </cell>
          <cell r="V689">
            <v>147.94999999999999</v>
          </cell>
          <cell r="W689">
            <v>147.94999999999999</v>
          </cell>
          <cell r="X689">
            <v>0.75</v>
          </cell>
          <cell r="Y689">
            <v>0.8</v>
          </cell>
          <cell r="Z689">
            <v>110.96249999999999</v>
          </cell>
          <cell r="AA689">
            <v>118.36</v>
          </cell>
          <cell r="AB689">
            <v>0.41599999999999998</v>
          </cell>
          <cell r="AC689">
            <v>0</v>
          </cell>
          <cell r="AD689">
            <v>571.11809124704291</v>
          </cell>
          <cell r="AE689">
            <v>0</v>
          </cell>
          <cell r="AF689">
            <v>172.47766355660696</v>
          </cell>
          <cell r="AG689">
            <v>0</v>
          </cell>
          <cell r="AH689">
            <v>743.59575480364992</v>
          </cell>
          <cell r="AI689">
            <v>0</v>
          </cell>
          <cell r="AJ689">
            <v>743.59575480364992</v>
          </cell>
          <cell r="AK689">
            <v>38.296066666666668</v>
          </cell>
          <cell r="AL689">
            <v>3</v>
          </cell>
          <cell r="AM689">
            <v>38.296066666666668</v>
          </cell>
          <cell r="AN689">
            <v>1.7029250565556782</v>
          </cell>
          <cell r="AO689">
            <v>2</v>
          </cell>
          <cell r="AP689">
            <v>1.7029250565556782</v>
          </cell>
          <cell r="AQ689">
            <v>966.67448124474492</v>
          </cell>
          <cell r="AR689">
            <v>1750.2692277716174</v>
          </cell>
          <cell r="AS689">
            <v>437.56730694290434</v>
          </cell>
          <cell r="AT689">
            <v>2188</v>
          </cell>
        </row>
        <row r="690">
          <cell r="B690" t="str">
            <v>A26.26.015</v>
          </cell>
          <cell r="C690" t="str">
            <v>Молекулярно-биологическое исследование соскоба с роговицы на вирус простого герпеса (Herpes simplex virus)</v>
          </cell>
          <cell r="D690" t="str">
            <v>Врач клинической лабораторной диагностики</v>
          </cell>
          <cell r="E690" t="str">
            <v>Медицинская сестра</v>
          </cell>
          <cell r="F690">
            <v>22078</v>
          </cell>
          <cell r="G690">
            <v>12884</v>
          </cell>
          <cell r="H690">
            <v>17662.400000000001</v>
          </cell>
          <cell r="I690">
            <v>10307.200000000001</v>
          </cell>
          <cell r="J690">
            <v>4415.6000000000004</v>
          </cell>
          <cell r="K690">
            <v>2576.8000000000002</v>
          </cell>
          <cell r="L690">
            <v>3311.7</v>
          </cell>
          <cell r="M690">
            <v>1932.6</v>
          </cell>
          <cell r="P690">
            <v>3311.7</v>
          </cell>
          <cell r="Q690">
            <v>1932.6</v>
          </cell>
          <cell r="R690">
            <v>28701.4</v>
          </cell>
          <cell r="S690">
            <v>16749.2</v>
          </cell>
          <cell r="T690">
            <v>152338.20000000001</v>
          </cell>
          <cell r="U690">
            <v>88899.6</v>
          </cell>
          <cell r="V690">
            <v>147.94999999999999</v>
          </cell>
          <cell r="W690">
            <v>147.94999999999999</v>
          </cell>
          <cell r="X690">
            <v>0.75</v>
          </cell>
          <cell r="Y690">
            <v>0.8</v>
          </cell>
          <cell r="Z690">
            <v>110.96249999999999</v>
          </cell>
          <cell r="AA690">
            <v>118.36</v>
          </cell>
          <cell r="AB690">
            <v>0.41599999999999998</v>
          </cell>
          <cell r="AC690">
            <v>0</v>
          </cell>
          <cell r="AD690">
            <v>571.11809124704291</v>
          </cell>
          <cell r="AE690">
            <v>0</v>
          </cell>
          <cell r="AF690">
            <v>172.47766355660696</v>
          </cell>
          <cell r="AG690">
            <v>0</v>
          </cell>
          <cell r="AH690">
            <v>743.59575480364992</v>
          </cell>
          <cell r="AI690">
            <v>0</v>
          </cell>
          <cell r="AJ690">
            <v>743.59575480364992</v>
          </cell>
          <cell r="AK690">
            <v>38.296066666666668</v>
          </cell>
          <cell r="AL690">
            <v>3</v>
          </cell>
          <cell r="AM690">
            <v>38.296066666666668</v>
          </cell>
          <cell r="AN690">
            <v>1.7029250565556782</v>
          </cell>
          <cell r="AO690">
            <v>2</v>
          </cell>
          <cell r="AP690">
            <v>1.7029250565556782</v>
          </cell>
          <cell r="AQ690">
            <v>966.67448124474492</v>
          </cell>
          <cell r="AR690">
            <v>1750.2692277716174</v>
          </cell>
          <cell r="AS690">
            <v>437.56730694290434</v>
          </cell>
          <cell r="AT690">
            <v>2188</v>
          </cell>
        </row>
        <row r="691">
          <cell r="B691" t="str">
            <v>A26.26.015.001</v>
          </cell>
          <cell r="C691" t="str">
            <v>Определение ДНК вируса простого герпеса 1 и 2 типов (Herpes simplex virus types 1, 2) в соскобе с роговицы методом ПЦР</v>
          </cell>
          <cell r="D691" t="str">
            <v>Врач клинической лабораторной диагностики</v>
          </cell>
          <cell r="E691" t="str">
            <v>Медицинская сестра</v>
          </cell>
          <cell r="F691">
            <v>22078</v>
          </cell>
          <cell r="G691">
            <v>12884</v>
          </cell>
          <cell r="H691">
            <v>17662.400000000001</v>
          </cell>
          <cell r="I691">
            <v>10307.200000000001</v>
          </cell>
          <cell r="J691">
            <v>4415.6000000000004</v>
          </cell>
          <cell r="K691">
            <v>2576.8000000000002</v>
          </cell>
          <cell r="L691">
            <v>3311.7</v>
          </cell>
          <cell r="M691">
            <v>1932.6</v>
          </cell>
          <cell r="P691">
            <v>3311.7</v>
          </cell>
          <cell r="Q691">
            <v>1932.6</v>
          </cell>
          <cell r="R691">
            <v>28701.4</v>
          </cell>
          <cell r="S691">
            <v>16749.2</v>
          </cell>
          <cell r="T691">
            <v>152338.20000000001</v>
          </cell>
          <cell r="U691">
            <v>88899.6</v>
          </cell>
          <cell r="V691">
            <v>147.94999999999999</v>
          </cell>
          <cell r="W691">
            <v>147.94999999999999</v>
          </cell>
          <cell r="X691">
            <v>0.75</v>
          </cell>
          <cell r="Y691">
            <v>0.8</v>
          </cell>
          <cell r="Z691">
            <v>110.96249999999999</v>
          </cell>
          <cell r="AA691">
            <v>118.36</v>
          </cell>
          <cell r="AB691">
            <v>0.41599999999999998</v>
          </cell>
          <cell r="AC691">
            <v>0</v>
          </cell>
          <cell r="AD691">
            <v>571.11809124704291</v>
          </cell>
          <cell r="AE691">
            <v>0</v>
          </cell>
          <cell r="AF691">
            <v>172.47766355660696</v>
          </cell>
          <cell r="AG691">
            <v>0</v>
          </cell>
          <cell r="AH691">
            <v>743.59575480364992</v>
          </cell>
          <cell r="AI691">
            <v>0</v>
          </cell>
          <cell r="AJ691">
            <v>743.59575480364992</v>
          </cell>
          <cell r="AK691">
            <v>38.296066666666668</v>
          </cell>
          <cell r="AL691">
            <v>3</v>
          </cell>
          <cell r="AM691">
            <v>38.296066666666668</v>
          </cell>
          <cell r="AN691">
            <v>1.7029250565556782</v>
          </cell>
          <cell r="AO691">
            <v>2</v>
          </cell>
          <cell r="AP691">
            <v>1.7029250565556782</v>
          </cell>
          <cell r="AQ691">
            <v>966.67448124474492</v>
          </cell>
          <cell r="AR691">
            <v>1750.2692277716174</v>
          </cell>
          <cell r="AS691">
            <v>437.56730694290434</v>
          </cell>
          <cell r="AT691">
            <v>2188</v>
          </cell>
        </row>
        <row r="692">
          <cell r="B692" t="str">
            <v>A26.28.023</v>
          </cell>
          <cell r="C692" t="str">
            <v>Молекулярно-биологическое исследование мочи на вирус простого герпеса 1 и 2 типов (Herpes simplex virus types 1, 2)</v>
          </cell>
          <cell r="D692" t="str">
            <v>Врач клинической лабораторной диагностики</v>
          </cell>
          <cell r="E692" t="str">
            <v>Медицинская сестра</v>
          </cell>
          <cell r="F692">
            <v>22078</v>
          </cell>
          <cell r="G692">
            <v>12884</v>
          </cell>
          <cell r="H692">
            <v>17662.400000000001</v>
          </cell>
          <cell r="I692">
            <v>10307.200000000001</v>
          </cell>
          <cell r="J692">
            <v>4415.6000000000004</v>
          </cell>
          <cell r="K692">
            <v>2576.8000000000002</v>
          </cell>
          <cell r="L692">
            <v>3311.7</v>
          </cell>
          <cell r="M692">
            <v>1932.6</v>
          </cell>
          <cell r="P692">
            <v>3311.7</v>
          </cell>
          <cell r="Q692">
            <v>1932.6</v>
          </cell>
          <cell r="R692">
            <v>28701.4</v>
          </cell>
          <cell r="S692">
            <v>16749.2</v>
          </cell>
          <cell r="T692">
            <v>152338.20000000001</v>
          </cell>
          <cell r="U692">
            <v>88899.6</v>
          </cell>
          <cell r="V692">
            <v>147.94999999999999</v>
          </cell>
          <cell r="W692">
            <v>147.94999999999999</v>
          </cell>
          <cell r="X692">
            <v>0.75</v>
          </cell>
          <cell r="Y692">
            <v>0.8</v>
          </cell>
          <cell r="Z692">
            <v>110.96249999999999</v>
          </cell>
          <cell r="AA692">
            <v>118.36</v>
          </cell>
          <cell r="AB692">
            <v>0.41599999999999998</v>
          </cell>
          <cell r="AC692">
            <v>0</v>
          </cell>
          <cell r="AD692">
            <v>571.11809124704291</v>
          </cell>
          <cell r="AE692">
            <v>0</v>
          </cell>
          <cell r="AF692">
            <v>172.47766355660696</v>
          </cell>
          <cell r="AG692">
            <v>0</v>
          </cell>
          <cell r="AH692">
            <v>743.59575480364992</v>
          </cell>
          <cell r="AI692">
            <v>0</v>
          </cell>
          <cell r="AJ692">
            <v>743.59575480364992</v>
          </cell>
          <cell r="AK692">
            <v>38.296066666666668</v>
          </cell>
          <cell r="AL692">
            <v>3</v>
          </cell>
          <cell r="AM692">
            <v>38.296066666666668</v>
          </cell>
          <cell r="AN692">
            <v>1.7029250565556782</v>
          </cell>
          <cell r="AO692">
            <v>2</v>
          </cell>
          <cell r="AP692">
            <v>1.7029250565556782</v>
          </cell>
          <cell r="AQ692">
            <v>966.67448124474492</v>
          </cell>
          <cell r="AR692">
            <v>1750.2692277716174</v>
          </cell>
          <cell r="AS692">
            <v>437.56730694290434</v>
          </cell>
          <cell r="AT692">
            <v>2188</v>
          </cell>
        </row>
        <row r="693">
          <cell r="B693" t="str">
            <v>A26.28.023.001</v>
          </cell>
          <cell r="C693" t="str">
            <v>Определение ДНК вируса простого герпеса 1 и 2 типов (Herpes simplex virus types 1, 2) в моче методом ПЦР</v>
          </cell>
          <cell r="D693" t="str">
            <v>Врач клинической лабораторной диагностики</v>
          </cell>
          <cell r="E693" t="str">
            <v>Медицинская сестра</v>
          </cell>
          <cell r="F693">
            <v>22078</v>
          </cell>
          <cell r="G693">
            <v>12884</v>
          </cell>
          <cell r="H693">
            <v>17662.400000000001</v>
          </cell>
          <cell r="I693">
            <v>10307.200000000001</v>
          </cell>
          <cell r="J693">
            <v>4415.6000000000004</v>
          </cell>
          <cell r="K693">
            <v>2576.8000000000002</v>
          </cell>
          <cell r="L693">
            <v>3311.7</v>
          </cell>
          <cell r="M693">
            <v>1932.6</v>
          </cell>
          <cell r="P693">
            <v>3311.7</v>
          </cell>
          <cell r="Q693">
            <v>1932.6</v>
          </cell>
          <cell r="R693">
            <v>28701.4</v>
          </cell>
          <cell r="S693">
            <v>16749.2</v>
          </cell>
          <cell r="T693">
            <v>152338.20000000001</v>
          </cell>
          <cell r="U693">
            <v>88899.6</v>
          </cell>
          <cell r="V693">
            <v>147.94999999999999</v>
          </cell>
          <cell r="W693">
            <v>147.94999999999999</v>
          </cell>
          <cell r="X693">
            <v>0.75</v>
          </cell>
          <cell r="Y693">
            <v>0.8</v>
          </cell>
          <cell r="Z693">
            <v>110.96249999999999</v>
          </cell>
          <cell r="AA693">
            <v>118.36</v>
          </cell>
          <cell r="AB693">
            <v>0.41599999999999998</v>
          </cell>
          <cell r="AC693">
            <v>0</v>
          </cell>
          <cell r="AD693">
            <v>571.11809124704291</v>
          </cell>
          <cell r="AE693">
            <v>0</v>
          </cell>
          <cell r="AF693">
            <v>172.47766355660696</v>
          </cell>
          <cell r="AG693">
            <v>0</v>
          </cell>
          <cell r="AH693">
            <v>743.59575480364992</v>
          </cell>
          <cell r="AI693">
            <v>0</v>
          </cell>
          <cell r="AJ693">
            <v>743.59575480364992</v>
          </cell>
          <cell r="AK693">
            <v>38.296066666666668</v>
          </cell>
          <cell r="AL693">
            <v>3</v>
          </cell>
          <cell r="AM693">
            <v>38.296066666666668</v>
          </cell>
          <cell r="AN693">
            <v>1.7029250565556782</v>
          </cell>
          <cell r="AO693">
            <v>2</v>
          </cell>
          <cell r="AP693">
            <v>1.7029250565556782</v>
          </cell>
          <cell r="AQ693">
            <v>966.67448124474492</v>
          </cell>
          <cell r="AR693">
            <v>1750.2692277716174</v>
          </cell>
          <cell r="AS693">
            <v>437.56730694290434</v>
          </cell>
          <cell r="AT693">
            <v>2188</v>
          </cell>
        </row>
        <row r="694">
          <cell r="B694" t="str">
            <v>A26.01.024.001</v>
          </cell>
          <cell r="C694" t="str">
            <v>Определение ДНК вируса простого герпеса 1 и 2 типов (Herpes simplex virus types 1, 2) в везикулярной жидкости, соскобах с высыпаний методом ПЦР</v>
          </cell>
          <cell r="D694" t="str">
            <v>Врач клинической лабораторной диагностики</v>
          </cell>
          <cell r="E694" t="str">
            <v>Медицинская сестра</v>
          </cell>
          <cell r="F694">
            <v>22078</v>
          </cell>
          <cell r="G694">
            <v>12884</v>
          </cell>
          <cell r="H694">
            <v>17662.400000000001</v>
          </cell>
          <cell r="I694">
            <v>10307.200000000001</v>
          </cell>
          <cell r="J694">
            <v>4415.6000000000004</v>
          </cell>
          <cell r="K694">
            <v>2576.8000000000002</v>
          </cell>
          <cell r="L694">
            <v>3311.7</v>
          </cell>
          <cell r="M694">
            <v>1932.6</v>
          </cell>
          <cell r="P694">
            <v>3311.7</v>
          </cell>
          <cell r="Q694">
            <v>1932.6</v>
          </cell>
          <cell r="R694">
            <v>28701.4</v>
          </cell>
          <cell r="S694">
            <v>16749.2</v>
          </cell>
          <cell r="T694">
            <v>152338.20000000001</v>
          </cell>
          <cell r="U694">
            <v>88899.6</v>
          </cell>
          <cell r="V694">
            <v>147.94999999999999</v>
          </cell>
          <cell r="W694">
            <v>147.94999999999999</v>
          </cell>
          <cell r="X694">
            <v>0.75</v>
          </cell>
          <cell r="Y694">
            <v>0.8</v>
          </cell>
          <cell r="Z694">
            <v>110.96249999999999</v>
          </cell>
          <cell r="AA694">
            <v>118.36</v>
          </cell>
          <cell r="AB694">
            <v>0.41599999999999998</v>
          </cell>
          <cell r="AC694">
            <v>0</v>
          </cell>
          <cell r="AD694">
            <v>571.11809124704291</v>
          </cell>
          <cell r="AE694">
            <v>0</v>
          </cell>
          <cell r="AF694">
            <v>172.47766355660696</v>
          </cell>
          <cell r="AG694">
            <v>0</v>
          </cell>
          <cell r="AH694">
            <v>743.59575480364992</v>
          </cell>
          <cell r="AI694">
            <v>0</v>
          </cell>
          <cell r="AJ694">
            <v>743.59575480364992</v>
          </cell>
          <cell r="AK694">
            <v>38.296066666666668</v>
          </cell>
          <cell r="AL694">
            <v>3</v>
          </cell>
          <cell r="AM694">
            <v>38.296066666666668</v>
          </cell>
          <cell r="AN694">
            <v>1.7029250565556782</v>
          </cell>
          <cell r="AO694">
            <v>2</v>
          </cell>
          <cell r="AP694">
            <v>1.7029250565556782</v>
          </cell>
          <cell r="AQ694">
            <v>966.67448124474492</v>
          </cell>
          <cell r="AR694">
            <v>1750.2692277716174</v>
          </cell>
          <cell r="AS694">
            <v>437.56730694290434</v>
          </cell>
          <cell r="AT694">
            <v>2188</v>
          </cell>
        </row>
        <row r="695">
          <cell r="B695" t="str">
            <v>A26.08.017</v>
          </cell>
          <cell r="C695" t="str">
            <v>Молекулярно-биологическое исследование соскоба из носоглотки на вирус простого герпеса (Herpes simplex virus)</v>
          </cell>
          <cell r="D695" t="str">
            <v>Врач клинической лабораторной диагностики</v>
          </cell>
          <cell r="E695" t="str">
            <v>Медицинская сестра</v>
          </cell>
          <cell r="F695">
            <v>22078</v>
          </cell>
          <cell r="G695">
            <v>12884</v>
          </cell>
          <cell r="H695">
            <v>17662.400000000001</v>
          </cell>
          <cell r="I695">
            <v>10307.200000000001</v>
          </cell>
          <cell r="J695">
            <v>4415.6000000000004</v>
          </cell>
          <cell r="K695">
            <v>2576.8000000000002</v>
          </cell>
          <cell r="L695">
            <v>3311.7</v>
          </cell>
          <cell r="M695">
            <v>1932.6</v>
          </cell>
          <cell r="P695">
            <v>3311.7</v>
          </cell>
          <cell r="Q695">
            <v>1932.6</v>
          </cell>
          <cell r="R695">
            <v>28701.4</v>
          </cell>
          <cell r="S695">
            <v>16749.2</v>
          </cell>
          <cell r="T695">
            <v>152338.20000000001</v>
          </cell>
          <cell r="U695">
            <v>88899.6</v>
          </cell>
          <cell r="V695">
            <v>147.94999999999999</v>
          </cell>
          <cell r="W695">
            <v>147.94999999999999</v>
          </cell>
          <cell r="X695">
            <v>0.75</v>
          </cell>
          <cell r="Y695">
            <v>0.8</v>
          </cell>
          <cell r="Z695">
            <v>110.96249999999999</v>
          </cell>
          <cell r="AA695">
            <v>118.36</v>
          </cell>
          <cell r="AB695">
            <v>0.41599999999999998</v>
          </cell>
          <cell r="AC695">
            <v>0</v>
          </cell>
          <cell r="AD695">
            <v>571.11809124704291</v>
          </cell>
          <cell r="AE695">
            <v>0</v>
          </cell>
          <cell r="AF695">
            <v>172.47766355660696</v>
          </cell>
          <cell r="AG695">
            <v>0</v>
          </cell>
          <cell r="AH695">
            <v>743.59575480364992</v>
          </cell>
          <cell r="AI695">
            <v>0</v>
          </cell>
          <cell r="AJ695">
            <v>743.59575480364992</v>
          </cell>
          <cell r="AK695">
            <v>38.296066666666668</v>
          </cell>
          <cell r="AL695">
            <v>3</v>
          </cell>
          <cell r="AM695">
            <v>38.296066666666668</v>
          </cell>
          <cell r="AN695">
            <v>1.7029250565556782</v>
          </cell>
          <cell r="AO695">
            <v>2</v>
          </cell>
          <cell r="AP695">
            <v>1.7029250565556782</v>
          </cell>
          <cell r="AQ695">
            <v>966.67448124474492</v>
          </cell>
          <cell r="AR695">
            <v>1750.2692277716174</v>
          </cell>
          <cell r="AS695">
            <v>437.56730694290434</v>
          </cell>
          <cell r="AT695">
            <v>2188</v>
          </cell>
        </row>
        <row r="696">
          <cell r="B696" t="str">
            <v>A26.08.066</v>
          </cell>
          <cell r="C696" t="str">
            <v>Молекулярно-биологическое исследование мазков со слизистой оболочки ротоглотки на хламидию трахоматис (Chlamydia trachomatis)</v>
          </cell>
          <cell r="D696" t="str">
            <v>Врач клинической лабораторной диагностики</v>
          </cell>
          <cell r="E696" t="str">
            <v>Медицинская сестра</v>
          </cell>
          <cell r="F696">
            <v>22078</v>
          </cell>
          <cell r="G696">
            <v>12884</v>
          </cell>
          <cell r="H696">
            <v>17662.400000000001</v>
          </cell>
          <cell r="I696">
            <v>10307.200000000001</v>
          </cell>
          <cell r="J696">
            <v>4415.6000000000004</v>
          </cell>
          <cell r="K696">
            <v>2576.8000000000002</v>
          </cell>
          <cell r="L696">
            <v>3311.7</v>
          </cell>
          <cell r="M696">
            <v>1932.6</v>
          </cell>
          <cell r="P696">
            <v>3311.7</v>
          </cell>
          <cell r="Q696">
            <v>1932.6</v>
          </cell>
          <cell r="R696">
            <v>28701.4</v>
          </cell>
          <cell r="S696">
            <v>16749.2</v>
          </cell>
          <cell r="T696">
            <v>152338.20000000001</v>
          </cell>
          <cell r="U696">
            <v>88899.6</v>
          </cell>
          <cell r="V696">
            <v>147.94999999999999</v>
          </cell>
          <cell r="W696">
            <v>147.94999999999999</v>
          </cell>
          <cell r="X696">
            <v>0.75</v>
          </cell>
          <cell r="Y696">
            <v>0.8</v>
          </cell>
          <cell r="Z696">
            <v>110.96249999999999</v>
          </cell>
          <cell r="AA696">
            <v>118.36</v>
          </cell>
          <cell r="AB696">
            <v>0.36599999999999999</v>
          </cell>
          <cell r="AC696">
            <v>0</v>
          </cell>
          <cell r="AD696">
            <v>502.4740898952349</v>
          </cell>
          <cell r="AE696">
            <v>0</v>
          </cell>
          <cell r="AF696">
            <v>151.74717514836092</v>
          </cell>
          <cell r="AG696">
            <v>0</v>
          </cell>
          <cell r="AH696">
            <v>654.22126504359585</v>
          </cell>
          <cell r="AI696">
            <v>0</v>
          </cell>
          <cell r="AJ696">
            <v>654.22126504359585</v>
          </cell>
          <cell r="AK696">
            <v>210.15856666666667</v>
          </cell>
          <cell r="AL696">
            <v>3</v>
          </cell>
          <cell r="AM696">
            <v>210.15856666666667</v>
          </cell>
          <cell r="AN696">
            <v>1.7029250565556782</v>
          </cell>
          <cell r="AO696">
            <v>2</v>
          </cell>
          <cell r="AP696">
            <v>1.7029250565556782</v>
          </cell>
          <cell r="AQ696">
            <v>850.48764455667458</v>
          </cell>
          <cell r="AR696">
            <v>1716.5704013234929</v>
          </cell>
          <cell r="AS696">
            <v>429.14260033087322</v>
          </cell>
          <cell r="AT696">
            <v>2146</v>
          </cell>
        </row>
        <row r="697">
          <cell r="B697" t="str">
            <v>A26.08.066.001</v>
          </cell>
          <cell r="C697" t="str">
            <v>Определение ДНК хламидии трахоматис (Chlamydia trachomatis) в мазках со слизистой оболочки ротоглотки методом ПЦР</v>
          </cell>
          <cell r="D697" t="str">
            <v>Врач клинической лабораторной диагностики</v>
          </cell>
          <cell r="E697" t="str">
            <v>Медицинская сестра</v>
          </cell>
          <cell r="F697">
            <v>22078</v>
          </cell>
          <cell r="G697">
            <v>12884</v>
          </cell>
          <cell r="H697">
            <v>17662.400000000001</v>
          </cell>
          <cell r="I697">
            <v>10307.200000000001</v>
          </cell>
          <cell r="J697">
            <v>4415.6000000000004</v>
          </cell>
          <cell r="K697">
            <v>2576.8000000000002</v>
          </cell>
          <cell r="L697">
            <v>3311.7</v>
          </cell>
          <cell r="M697">
            <v>1932.6</v>
          </cell>
          <cell r="P697">
            <v>3311.7</v>
          </cell>
          <cell r="Q697">
            <v>1932.6</v>
          </cell>
          <cell r="R697">
            <v>28701.4</v>
          </cell>
          <cell r="S697">
            <v>16749.2</v>
          </cell>
          <cell r="T697">
            <v>152338.20000000001</v>
          </cell>
          <cell r="U697">
            <v>88899.6</v>
          </cell>
          <cell r="V697">
            <v>147.94999999999999</v>
          </cell>
          <cell r="W697">
            <v>147.94999999999999</v>
          </cell>
          <cell r="X697">
            <v>0.75</v>
          </cell>
          <cell r="Y697">
            <v>0.8</v>
          </cell>
          <cell r="Z697">
            <v>110.96249999999999</v>
          </cell>
          <cell r="AA697">
            <v>118.36</v>
          </cell>
          <cell r="AB697">
            <v>0.36599999999999999</v>
          </cell>
          <cell r="AC697">
            <v>0</v>
          </cell>
          <cell r="AD697">
            <v>502.4740898952349</v>
          </cell>
          <cell r="AE697">
            <v>0</v>
          </cell>
          <cell r="AF697">
            <v>151.74717514836092</v>
          </cell>
          <cell r="AG697">
            <v>0</v>
          </cell>
          <cell r="AH697">
            <v>654.22126504359585</v>
          </cell>
          <cell r="AI697">
            <v>0</v>
          </cell>
          <cell r="AJ697">
            <v>654.22126504359585</v>
          </cell>
          <cell r="AK697">
            <v>210.15856666666667</v>
          </cell>
          <cell r="AL697">
            <v>3</v>
          </cell>
          <cell r="AM697">
            <v>210.15856666666667</v>
          </cell>
          <cell r="AN697">
            <v>1.7029250565556782</v>
          </cell>
          <cell r="AO697">
            <v>2</v>
          </cell>
          <cell r="AP697">
            <v>1.7029250565556782</v>
          </cell>
          <cell r="AQ697">
            <v>850.48764455667458</v>
          </cell>
          <cell r="AR697">
            <v>1716.5704013234929</v>
          </cell>
          <cell r="AS697">
            <v>429.14260033087322</v>
          </cell>
          <cell r="AT697">
            <v>2146</v>
          </cell>
        </row>
        <row r="698">
          <cell r="B698" t="str">
            <v>A26.20.020</v>
          </cell>
          <cell r="C698" t="str">
            <v>Молекулярно-биологическое исследование отделяемого слизистых оболочек женских половых органов на хламидию трахоматис (Chlamydia trachomatis)</v>
          </cell>
          <cell r="D698" t="str">
            <v>Врач клинической лабораторной диагностики</v>
          </cell>
          <cell r="E698" t="str">
            <v>Медицинская сестра</v>
          </cell>
          <cell r="F698">
            <v>22078</v>
          </cell>
          <cell r="G698">
            <v>12884</v>
          </cell>
          <cell r="H698">
            <v>17662.400000000001</v>
          </cell>
          <cell r="I698">
            <v>10307.200000000001</v>
          </cell>
          <cell r="J698">
            <v>4415.6000000000004</v>
          </cell>
          <cell r="K698">
            <v>2576.8000000000002</v>
          </cell>
          <cell r="L698">
            <v>3311.7</v>
          </cell>
          <cell r="M698">
            <v>1932.6</v>
          </cell>
          <cell r="P698">
            <v>3311.7</v>
          </cell>
          <cell r="Q698">
            <v>1932.6</v>
          </cell>
          <cell r="R698">
            <v>28701.4</v>
          </cell>
          <cell r="S698">
            <v>16749.2</v>
          </cell>
          <cell r="T698">
            <v>152338.20000000001</v>
          </cell>
          <cell r="U698">
            <v>88899.6</v>
          </cell>
          <cell r="V698">
            <v>147.94999999999999</v>
          </cell>
          <cell r="W698">
            <v>147.94999999999999</v>
          </cell>
          <cell r="X698">
            <v>0.75</v>
          </cell>
          <cell r="Y698">
            <v>0.8</v>
          </cell>
          <cell r="Z698">
            <v>110.96249999999999</v>
          </cell>
          <cell r="AA698">
            <v>118.36</v>
          </cell>
          <cell r="AB698">
            <v>0.36599999999999999</v>
          </cell>
          <cell r="AC698">
            <v>0</v>
          </cell>
          <cell r="AD698">
            <v>502.4740898952349</v>
          </cell>
          <cell r="AE698">
            <v>0</v>
          </cell>
          <cell r="AF698">
            <v>151.74717514836092</v>
          </cell>
          <cell r="AG698">
            <v>0</v>
          </cell>
          <cell r="AH698">
            <v>654.22126504359585</v>
          </cell>
          <cell r="AI698">
            <v>0</v>
          </cell>
          <cell r="AJ698">
            <v>654.22126504359585</v>
          </cell>
          <cell r="AK698">
            <v>210.15856666666667</v>
          </cell>
          <cell r="AL698">
            <v>3</v>
          </cell>
          <cell r="AM698">
            <v>210.15856666666667</v>
          </cell>
          <cell r="AN698">
            <v>1.7029250565556782</v>
          </cell>
          <cell r="AO698">
            <v>2</v>
          </cell>
          <cell r="AP698">
            <v>1.7029250565556782</v>
          </cell>
          <cell r="AQ698">
            <v>850.48764455667458</v>
          </cell>
          <cell r="AR698">
            <v>1716.5704013234929</v>
          </cell>
          <cell r="AS698">
            <v>429.14260033087322</v>
          </cell>
          <cell r="AT698">
            <v>2146</v>
          </cell>
        </row>
        <row r="699">
          <cell r="B699" t="str">
            <v>A26.20.020.001</v>
          </cell>
          <cell r="C699" t="str">
            <v>Определение ДНК хламидии трахоматис (Chlamydia trachomatis) в отделяемом слизистых оболочек женских половых органов методом ПЦР</v>
          </cell>
          <cell r="D699" t="str">
            <v>Врач клинической лабораторной диагностики</v>
          </cell>
          <cell r="E699" t="str">
            <v>Медицинская сестра</v>
          </cell>
          <cell r="F699">
            <v>22078</v>
          </cell>
          <cell r="G699">
            <v>12884</v>
          </cell>
          <cell r="H699">
            <v>17662.400000000001</v>
          </cell>
          <cell r="I699">
            <v>10307.200000000001</v>
          </cell>
          <cell r="J699">
            <v>4415.6000000000004</v>
          </cell>
          <cell r="K699">
            <v>2576.8000000000002</v>
          </cell>
          <cell r="L699">
            <v>3311.7</v>
          </cell>
          <cell r="M699">
            <v>1932.6</v>
          </cell>
          <cell r="P699">
            <v>3311.7</v>
          </cell>
          <cell r="Q699">
            <v>1932.6</v>
          </cell>
          <cell r="R699">
            <v>28701.4</v>
          </cell>
          <cell r="S699">
            <v>16749.2</v>
          </cell>
          <cell r="T699">
            <v>152338.20000000001</v>
          </cell>
          <cell r="U699">
            <v>88899.6</v>
          </cell>
          <cell r="V699">
            <v>147.94999999999999</v>
          </cell>
          <cell r="W699">
            <v>147.94999999999999</v>
          </cell>
          <cell r="X699">
            <v>0.75</v>
          </cell>
          <cell r="Y699">
            <v>0.8</v>
          </cell>
          <cell r="Z699">
            <v>110.96249999999999</v>
          </cell>
          <cell r="AA699">
            <v>118.36</v>
          </cell>
          <cell r="AB699">
            <v>0.36599999999999999</v>
          </cell>
          <cell r="AC699">
            <v>0</v>
          </cell>
          <cell r="AD699">
            <v>502.4740898952349</v>
          </cell>
          <cell r="AE699">
            <v>0</v>
          </cell>
          <cell r="AF699">
            <v>151.74717514836092</v>
          </cell>
          <cell r="AG699">
            <v>0</v>
          </cell>
          <cell r="AH699">
            <v>654.22126504359585</v>
          </cell>
          <cell r="AI699">
            <v>0</v>
          </cell>
          <cell r="AJ699">
            <v>654.22126504359585</v>
          </cell>
          <cell r="AK699">
            <v>210.15856666666667</v>
          </cell>
          <cell r="AL699">
            <v>3</v>
          </cell>
          <cell r="AM699">
            <v>210.15856666666667</v>
          </cell>
          <cell r="AN699">
            <v>1.7029250565556782</v>
          </cell>
          <cell r="AO699">
            <v>2</v>
          </cell>
          <cell r="AP699">
            <v>1.7029250565556782</v>
          </cell>
          <cell r="AQ699">
            <v>850.48764455667458</v>
          </cell>
          <cell r="AR699">
            <v>1716.5704013234929</v>
          </cell>
          <cell r="AS699">
            <v>429.14260033087322</v>
          </cell>
          <cell r="AT699">
            <v>2146</v>
          </cell>
        </row>
        <row r="700">
          <cell r="B700" t="str">
            <v>A26.21.007.001</v>
          </cell>
          <cell r="C700" t="str">
            <v>Определение ДНК хламидии трахоматис (Chlamydia trachomatis) в отделяемом из уретры методом ПЦР</v>
          </cell>
          <cell r="D700" t="str">
            <v>Врач клинической лабораторной диагностики</v>
          </cell>
          <cell r="E700" t="str">
            <v>Медицинская сестра</v>
          </cell>
          <cell r="F700">
            <v>22078</v>
          </cell>
          <cell r="G700">
            <v>12884</v>
          </cell>
          <cell r="H700">
            <v>17662.400000000001</v>
          </cell>
          <cell r="I700">
            <v>10307.200000000001</v>
          </cell>
          <cell r="J700">
            <v>4415.6000000000004</v>
          </cell>
          <cell r="K700">
            <v>2576.8000000000002</v>
          </cell>
          <cell r="L700">
            <v>3311.7</v>
          </cell>
          <cell r="M700">
            <v>1932.6</v>
          </cell>
          <cell r="P700">
            <v>3311.7</v>
          </cell>
          <cell r="Q700">
            <v>1932.6</v>
          </cell>
          <cell r="R700">
            <v>28701.4</v>
          </cell>
          <cell r="S700">
            <v>16749.2</v>
          </cell>
          <cell r="T700">
            <v>152338.20000000001</v>
          </cell>
          <cell r="U700">
            <v>88899.6</v>
          </cell>
          <cell r="V700">
            <v>147.94999999999999</v>
          </cell>
          <cell r="W700">
            <v>147.94999999999999</v>
          </cell>
          <cell r="X700">
            <v>0.75</v>
          </cell>
          <cell r="Y700">
            <v>0.8</v>
          </cell>
          <cell r="Z700">
            <v>110.96249999999999</v>
          </cell>
          <cell r="AA700">
            <v>118.36</v>
          </cell>
          <cell r="AB700">
            <v>0.36599999999999999</v>
          </cell>
          <cell r="AC700">
            <v>0</v>
          </cell>
          <cell r="AD700">
            <v>502.4740898952349</v>
          </cell>
          <cell r="AE700">
            <v>0</v>
          </cell>
          <cell r="AF700">
            <v>151.74717514836092</v>
          </cell>
          <cell r="AG700">
            <v>0</v>
          </cell>
          <cell r="AH700">
            <v>654.22126504359585</v>
          </cell>
          <cell r="AI700">
            <v>0</v>
          </cell>
          <cell r="AJ700">
            <v>654.22126504359585</v>
          </cell>
          <cell r="AK700">
            <v>210.15856666666667</v>
          </cell>
          <cell r="AL700">
            <v>3</v>
          </cell>
          <cell r="AM700">
            <v>210.15856666666667</v>
          </cell>
          <cell r="AN700">
            <v>1.7029250565556782</v>
          </cell>
          <cell r="AO700">
            <v>2</v>
          </cell>
          <cell r="AP700">
            <v>1.7029250565556782</v>
          </cell>
          <cell r="AQ700">
            <v>850.48764455667458</v>
          </cell>
          <cell r="AR700">
            <v>1716.5704013234929</v>
          </cell>
          <cell r="AS700">
            <v>429.14260033087322</v>
          </cell>
          <cell r="AT700">
            <v>2146</v>
          </cell>
        </row>
        <row r="701">
          <cell r="B701" t="str">
            <v>A26.28.014</v>
          </cell>
          <cell r="C701" t="str">
            <v>Молекулярно-биологическое исследование мочи на хламидию трахоматис (Chlamydia trachomatis)</v>
          </cell>
          <cell r="D701" t="str">
            <v>Врач клинической лабораторной диагностики</v>
          </cell>
          <cell r="E701" t="str">
            <v>Медицинская сестра</v>
          </cell>
          <cell r="F701">
            <v>22078</v>
          </cell>
          <cell r="G701">
            <v>12884</v>
          </cell>
          <cell r="H701">
            <v>17662.400000000001</v>
          </cell>
          <cell r="I701">
            <v>10307.200000000001</v>
          </cell>
          <cell r="J701">
            <v>4415.6000000000004</v>
          </cell>
          <cell r="K701">
            <v>2576.8000000000002</v>
          </cell>
          <cell r="L701">
            <v>3311.7</v>
          </cell>
          <cell r="M701">
            <v>1932.6</v>
          </cell>
          <cell r="P701">
            <v>3311.7</v>
          </cell>
          <cell r="Q701">
            <v>1932.6</v>
          </cell>
          <cell r="R701">
            <v>28701.4</v>
          </cell>
          <cell r="S701">
            <v>16749.2</v>
          </cell>
          <cell r="T701">
            <v>152338.20000000001</v>
          </cell>
          <cell r="U701">
            <v>88899.6</v>
          </cell>
          <cell r="V701">
            <v>147.94999999999999</v>
          </cell>
          <cell r="W701">
            <v>147.94999999999999</v>
          </cell>
          <cell r="X701">
            <v>0.75</v>
          </cell>
          <cell r="Y701">
            <v>0.8</v>
          </cell>
          <cell r="Z701">
            <v>110.96249999999999</v>
          </cell>
          <cell r="AA701">
            <v>118.36</v>
          </cell>
          <cell r="AB701">
            <v>0.36599999999999999</v>
          </cell>
          <cell r="AC701">
            <v>0</v>
          </cell>
          <cell r="AD701">
            <v>502.4740898952349</v>
          </cell>
          <cell r="AE701">
            <v>0</v>
          </cell>
          <cell r="AF701">
            <v>151.74717514836092</v>
          </cell>
          <cell r="AG701">
            <v>0</v>
          </cell>
          <cell r="AH701">
            <v>654.22126504359585</v>
          </cell>
          <cell r="AI701">
            <v>0</v>
          </cell>
          <cell r="AJ701">
            <v>654.22126504359585</v>
          </cell>
          <cell r="AK701">
            <v>210.15856666666667</v>
          </cell>
          <cell r="AL701">
            <v>3</v>
          </cell>
          <cell r="AM701">
            <v>210.15856666666667</v>
          </cell>
          <cell r="AN701">
            <v>1.7029250565556782</v>
          </cell>
          <cell r="AO701">
            <v>2</v>
          </cell>
          <cell r="AP701">
            <v>1.7029250565556782</v>
          </cell>
          <cell r="AQ701">
            <v>850.48764455667458</v>
          </cell>
          <cell r="AR701">
            <v>1716.5704013234929</v>
          </cell>
          <cell r="AS701">
            <v>429.14260033087322</v>
          </cell>
          <cell r="AT701">
            <v>2146</v>
          </cell>
        </row>
        <row r="702">
          <cell r="B702" t="str">
            <v>A26.28.014.001</v>
          </cell>
          <cell r="C702" t="str">
            <v>Определение ДНК хламидии трахоматис (Chlamydia trachomatis) в моче методом ПЦР</v>
          </cell>
          <cell r="D702" t="str">
            <v>Врач клинической лабораторной диагностики</v>
          </cell>
          <cell r="E702" t="str">
            <v>Медицинская сестра</v>
          </cell>
          <cell r="F702">
            <v>22078</v>
          </cell>
          <cell r="G702">
            <v>12884</v>
          </cell>
          <cell r="H702">
            <v>17662.400000000001</v>
          </cell>
          <cell r="I702">
            <v>10307.200000000001</v>
          </cell>
          <cell r="J702">
            <v>4415.6000000000004</v>
          </cell>
          <cell r="K702">
            <v>2576.8000000000002</v>
          </cell>
          <cell r="L702">
            <v>3311.7</v>
          </cell>
          <cell r="M702">
            <v>1932.6</v>
          </cell>
          <cell r="P702">
            <v>3311.7</v>
          </cell>
          <cell r="Q702">
            <v>1932.6</v>
          </cell>
          <cell r="R702">
            <v>28701.4</v>
          </cell>
          <cell r="S702">
            <v>16749.2</v>
          </cell>
          <cell r="T702">
            <v>152338.20000000001</v>
          </cell>
          <cell r="U702">
            <v>88899.6</v>
          </cell>
          <cell r="V702">
            <v>147.94999999999999</v>
          </cell>
          <cell r="W702">
            <v>147.94999999999999</v>
          </cell>
          <cell r="X702">
            <v>0.75</v>
          </cell>
          <cell r="Y702">
            <v>0.8</v>
          </cell>
          <cell r="Z702">
            <v>110.96249999999999</v>
          </cell>
          <cell r="AA702">
            <v>118.36</v>
          </cell>
          <cell r="AB702">
            <v>0.36599999999999999</v>
          </cell>
          <cell r="AC702">
            <v>0</v>
          </cell>
          <cell r="AD702">
            <v>502.4740898952349</v>
          </cell>
          <cell r="AE702">
            <v>0</v>
          </cell>
          <cell r="AF702">
            <v>151.74717514836092</v>
          </cell>
          <cell r="AG702">
            <v>0</v>
          </cell>
          <cell r="AH702">
            <v>654.22126504359585</v>
          </cell>
          <cell r="AI702">
            <v>0</v>
          </cell>
          <cell r="AJ702">
            <v>654.22126504359585</v>
          </cell>
          <cell r="AK702">
            <v>210.15856666666667</v>
          </cell>
          <cell r="AL702">
            <v>3</v>
          </cell>
          <cell r="AM702">
            <v>210.15856666666667</v>
          </cell>
          <cell r="AN702">
            <v>1.7029250565556782</v>
          </cell>
          <cell r="AO702">
            <v>2</v>
          </cell>
          <cell r="AP702">
            <v>1.7029250565556782</v>
          </cell>
          <cell r="AQ702">
            <v>850.48764455667458</v>
          </cell>
          <cell r="AR702">
            <v>1716.5704013234929</v>
          </cell>
          <cell r="AS702">
            <v>429.14260033087322</v>
          </cell>
          <cell r="AT702">
            <v>2146</v>
          </cell>
        </row>
        <row r="703">
          <cell r="B703" t="str">
            <v>A26.26.007.001</v>
          </cell>
          <cell r="C703" t="str">
            <v>Определение ДНК хламидии трахоматис (Chlamydia trachomatis) в отделяемом конъюнктивы методом ПЦР</v>
          </cell>
          <cell r="D703" t="str">
            <v>Врач клинической лабораторной диагностики</v>
          </cell>
          <cell r="E703" t="str">
            <v>Медицинская сестра</v>
          </cell>
          <cell r="F703">
            <v>22078</v>
          </cell>
          <cell r="G703">
            <v>12884</v>
          </cell>
          <cell r="H703">
            <v>17662.400000000001</v>
          </cell>
          <cell r="I703">
            <v>10307.200000000001</v>
          </cell>
          <cell r="J703">
            <v>4415.6000000000004</v>
          </cell>
          <cell r="K703">
            <v>2576.8000000000002</v>
          </cell>
          <cell r="L703">
            <v>3311.7</v>
          </cell>
          <cell r="M703">
            <v>1932.6</v>
          </cell>
          <cell r="P703">
            <v>3311.7</v>
          </cell>
          <cell r="Q703">
            <v>1932.6</v>
          </cell>
          <cell r="R703">
            <v>28701.4</v>
          </cell>
          <cell r="S703">
            <v>16749.2</v>
          </cell>
          <cell r="T703">
            <v>152338.20000000001</v>
          </cell>
          <cell r="U703">
            <v>88899.6</v>
          </cell>
          <cell r="V703">
            <v>147.94999999999999</v>
          </cell>
          <cell r="W703">
            <v>147.94999999999999</v>
          </cell>
          <cell r="X703">
            <v>0.75</v>
          </cell>
          <cell r="Y703">
            <v>0.8</v>
          </cell>
          <cell r="Z703">
            <v>110.96249999999999</v>
          </cell>
          <cell r="AA703">
            <v>118.36</v>
          </cell>
          <cell r="AB703">
            <v>0.36599999999999999</v>
          </cell>
          <cell r="AC703">
            <v>0</v>
          </cell>
          <cell r="AD703">
            <v>502.4740898952349</v>
          </cell>
          <cell r="AE703">
            <v>0</v>
          </cell>
          <cell r="AF703">
            <v>151.74717514836092</v>
          </cell>
          <cell r="AG703">
            <v>0</v>
          </cell>
          <cell r="AH703">
            <v>654.22126504359585</v>
          </cell>
          <cell r="AI703">
            <v>0</v>
          </cell>
          <cell r="AJ703">
            <v>654.22126504359585</v>
          </cell>
          <cell r="AK703">
            <v>210.15856666666667</v>
          </cell>
          <cell r="AL703">
            <v>3</v>
          </cell>
          <cell r="AM703">
            <v>210.15856666666667</v>
          </cell>
          <cell r="AN703">
            <v>1.7029250565556782</v>
          </cell>
          <cell r="AO703">
            <v>2</v>
          </cell>
          <cell r="AP703">
            <v>1.7029250565556782</v>
          </cell>
          <cell r="AQ703">
            <v>850.48764455667458</v>
          </cell>
          <cell r="AR703">
            <v>1716.5704013234929</v>
          </cell>
          <cell r="AS703">
            <v>429.14260033087322</v>
          </cell>
          <cell r="AT703">
            <v>2146</v>
          </cell>
        </row>
        <row r="704">
          <cell r="B704" t="str">
            <v>A26.08.067</v>
          </cell>
          <cell r="C704" t="str">
            <v>Молекулярно-биологическое исследование мазков со слизистой оболочки ротоглотки на гонококк (Neisseria gonorrhoeae)</v>
          </cell>
          <cell r="D704" t="str">
            <v>Врач клинической лабораторной диагностики</v>
          </cell>
          <cell r="E704" t="str">
            <v>Медицинская сестра</v>
          </cell>
          <cell r="F704">
            <v>22078</v>
          </cell>
          <cell r="G704">
            <v>12884</v>
          </cell>
          <cell r="H704">
            <v>17662.400000000001</v>
          </cell>
          <cell r="I704">
            <v>10307.200000000001</v>
          </cell>
          <cell r="J704">
            <v>4415.6000000000004</v>
          </cell>
          <cell r="K704">
            <v>2576.8000000000002</v>
          </cell>
          <cell r="L704">
            <v>3311.7</v>
          </cell>
          <cell r="M704">
            <v>1932.6</v>
          </cell>
          <cell r="P704">
            <v>3311.7</v>
          </cell>
          <cell r="Q704">
            <v>1932.6</v>
          </cell>
          <cell r="R704">
            <v>28701.4</v>
          </cell>
          <cell r="S704">
            <v>16749.2</v>
          </cell>
          <cell r="T704">
            <v>152338.20000000001</v>
          </cell>
          <cell r="U704">
            <v>88899.6</v>
          </cell>
          <cell r="V704">
            <v>147.94999999999999</v>
          </cell>
          <cell r="W704">
            <v>147.94999999999999</v>
          </cell>
          <cell r="X704">
            <v>0.75</v>
          </cell>
          <cell r="Y704">
            <v>0.8</v>
          </cell>
          <cell r="Z704">
            <v>110.96249999999999</v>
          </cell>
          <cell r="AA704">
            <v>118.36</v>
          </cell>
          <cell r="AB704">
            <v>0.36599999999999999</v>
          </cell>
          <cell r="AC704">
            <v>0</v>
          </cell>
          <cell r="AD704">
            <v>502.4740898952349</v>
          </cell>
          <cell r="AE704">
            <v>0</v>
          </cell>
          <cell r="AF704">
            <v>151.74717514836092</v>
          </cell>
          <cell r="AG704">
            <v>0</v>
          </cell>
          <cell r="AH704">
            <v>654.22126504359585</v>
          </cell>
          <cell r="AI704">
            <v>0</v>
          </cell>
          <cell r="AJ704">
            <v>654.22126504359585</v>
          </cell>
          <cell r="AK704">
            <v>356.84856666666673</v>
          </cell>
          <cell r="AL704">
            <v>3</v>
          </cell>
          <cell r="AM704">
            <v>356.84856666666673</v>
          </cell>
          <cell r="AN704">
            <v>1.7029250565556782</v>
          </cell>
          <cell r="AO704">
            <v>2</v>
          </cell>
          <cell r="AP704">
            <v>1.7029250565556782</v>
          </cell>
          <cell r="AQ704">
            <v>850.48764455667458</v>
          </cell>
          <cell r="AR704">
            <v>1863.2604013234929</v>
          </cell>
          <cell r="AS704">
            <v>465.81510033087324</v>
          </cell>
          <cell r="AT704">
            <v>2329</v>
          </cell>
        </row>
        <row r="705">
          <cell r="B705" t="str">
            <v>A26.08.067.001</v>
          </cell>
          <cell r="C705" t="str">
            <v>Определение ДНК гонококка (Neisseria gonorrhoeae) в мазках со слизистой оболочки ротоглотки методом ПЦР</v>
          </cell>
          <cell r="D705" t="str">
            <v>Врач клинической лабораторной диагностики</v>
          </cell>
          <cell r="E705" t="str">
            <v>Медицинская сестра</v>
          </cell>
          <cell r="F705">
            <v>22078</v>
          </cell>
          <cell r="G705">
            <v>12884</v>
          </cell>
          <cell r="H705">
            <v>17662.400000000001</v>
          </cell>
          <cell r="I705">
            <v>10307.200000000001</v>
          </cell>
          <cell r="J705">
            <v>4415.6000000000004</v>
          </cell>
          <cell r="K705">
            <v>2576.8000000000002</v>
          </cell>
          <cell r="L705">
            <v>3311.7</v>
          </cell>
          <cell r="M705">
            <v>1932.6</v>
          </cell>
          <cell r="P705">
            <v>3311.7</v>
          </cell>
          <cell r="Q705">
            <v>1932.6</v>
          </cell>
          <cell r="R705">
            <v>28701.4</v>
          </cell>
          <cell r="S705">
            <v>16749.2</v>
          </cell>
          <cell r="T705">
            <v>152338.20000000001</v>
          </cell>
          <cell r="U705">
            <v>88899.6</v>
          </cell>
          <cell r="V705">
            <v>147.94999999999999</v>
          </cell>
          <cell r="W705">
            <v>147.94999999999999</v>
          </cell>
          <cell r="X705">
            <v>0.75</v>
          </cell>
          <cell r="Y705">
            <v>0.8</v>
          </cell>
          <cell r="Z705">
            <v>110.96249999999999</v>
          </cell>
          <cell r="AA705">
            <v>118.36</v>
          </cell>
          <cell r="AB705">
            <v>0.36599999999999999</v>
          </cell>
          <cell r="AC705">
            <v>0</v>
          </cell>
          <cell r="AD705">
            <v>502.4740898952349</v>
          </cell>
          <cell r="AE705">
            <v>0</v>
          </cell>
          <cell r="AF705">
            <v>151.74717514836092</v>
          </cell>
          <cell r="AG705">
            <v>0</v>
          </cell>
          <cell r="AH705">
            <v>654.22126504359585</v>
          </cell>
          <cell r="AI705">
            <v>0</v>
          </cell>
          <cell r="AJ705">
            <v>654.22126504359585</v>
          </cell>
          <cell r="AK705">
            <v>356.84856666666673</v>
          </cell>
          <cell r="AL705">
            <v>3</v>
          </cell>
          <cell r="AM705">
            <v>356.84856666666673</v>
          </cell>
          <cell r="AN705">
            <v>1.7029250565556782</v>
          </cell>
          <cell r="AO705">
            <v>2</v>
          </cell>
          <cell r="AP705">
            <v>1.7029250565556782</v>
          </cell>
          <cell r="AQ705">
            <v>850.48764455667458</v>
          </cell>
          <cell r="AR705">
            <v>1863.2604013234929</v>
          </cell>
          <cell r="AS705">
            <v>465.81510033087324</v>
          </cell>
          <cell r="AT705">
            <v>2329</v>
          </cell>
        </row>
        <row r="706">
          <cell r="B706" t="str">
            <v>A26.20.022</v>
          </cell>
          <cell r="C706" t="str">
            <v>Молекулярно-биологическое исследование отделяемого слизистых оболочек женских половых органов на гонококк (Neisseria gonorrhoeae)</v>
          </cell>
          <cell r="D706" t="str">
            <v>Врач клинической лабораторной диагностики</v>
          </cell>
          <cell r="E706" t="str">
            <v>Медицинская сестра</v>
          </cell>
          <cell r="F706">
            <v>22078</v>
          </cell>
          <cell r="G706">
            <v>12884</v>
          </cell>
          <cell r="H706">
            <v>17662.400000000001</v>
          </cell>
          <cell r="I706">
            <v>10307.200000000001</v>
          </cell>
          <cell r="J706">
            <v>4415.6000000000004</v>
          </cell>
          <cell r="K706">
            <v>2576.8000000000002</v>
          </cell>
          <cell r="L706">
            <v>3311.7</v>
          </cell>
          <cell r="M706">
            <v>1932.6</v>
          </cell>
          <cell r="P706">
            <v>3311.7</v>
          </cell>
          <cell r="Q706">
            <v>1932.6</v>
          </cell>
          <cell r="R706">
            <v>28701.4</v>
          </cell>
          <cell r="S706">
            <v>16749.2</v>
          </cell>
          <cell r="T706">
            <v>152338.20000000001</v>
          </cell>
          <cell r="U706">
            <v>88899.6</v>
          </cell>
          <cell r="V706">
            <v>147.94999999999999</v>
          </cell>
          <cell r="W706">
            <v>147.94999999999999</v>
          </cell>
          <cell r="X706">
            <v>0.75</v>
          </cell>
          <cell r="Y706">
            <v>0.8</v>
          </cell>
          <cell r="Z706">
            <v>110.96249999999999</v>
          </cell>
          <cell r="AA706">
            <v>118.36</v>
          </cell>
          <cell r="AB706">
            <v>0.36599999999999999</v>
          </cell>
          <cell r="AC706">
            <v>0</v>
          </cell>
          <cell r="AD706">
            <v>502.4740898952349</v>
          </cell>
          <cell r="AE706">
            <v>0</v>
          </cell>
          <cell r="AF706">
            <v>151.74717514836092</v>
          </cell>
          <cell r="AG706">
            <v>0</v>
          </cell>
          <cell r="AH706">
            <v>654.22126504359585</v>
          </cell>
          <cell r="AI706">
            <v>0</v>
          </cell>
          <cell r="AJ706">
            <v>654.22126504359585</v>
          </cell>
          <cell r="AK706">
            <v>356.84856666666673</v>
          </cell>
          <cell r="AL706">
            <v>3</v>
          </cell>
          <cell r="AM706">
            <v>356.84856666666673</v>
          </cell>
          <cell r="AN706">
            <v>1.7029250565556782</v>
          </cell>
          <cell r="AO706">
            <v>2</v>
          </cell>
          <cell r="AP706">
            <v>1.7029250565556782</v>
          </cell>
          <cell r="AQ706">
            <v>850.48764455667458</v>
          </cell>
          <cell r="AR706">
            <v>1863.2604013234929</v>
          </cell>
          <cell r="AS706">
            <v>465.81510033087324</v>
          </cell>
          <cell r="AT706">
            <v>2329</v>
          </cell>
        </row>
        <row r="707">
          <cell r="B707" t="str">
            <v>A26.20.022.001</v>
          </cell>
          <cell r="C707" t="str">
            <v>Определение ДНК гонококка (Neiseria gonorrhoeae) в отделяемом слизистых оболочек женских половых органов методом ПЦР</v>
          </cell>
          <cell r="D707" t="str">
            <v>Врач клинической лабораторной диагностики</v>
          </cell>
          <cell r="E707" t="str">
            <v>Медицинская сестра</v>
          </cell>
          <cell r="F707">
            <v>22078</v>
          </cell>
          <cell r="G707">
            <v>12884</v>
          </cell>
          <cell r="H707">
            <v>17662.400000000001</v>
          </cell>
          <cell r="I707">
            <v>10307.200000000001</v>
          </cell>
          <cell r="J707">
            <v>4415.6000000000004</v>
          </cell>
          <cell r="K707">
            <v>2576.8000000000002</v>
          </cell>
          <cell r="L707">
            <v>3311.7</v>
          </cell>
          <cell r="M707">
            <v>1932.6</v>
          </cell>
          <cell r="P707">
            <v>3311.7</v>
          </cell>
          <cell r="Q707">
            <v>1932.6</v>
          </cell>
          <cell r="R707">
            <v>28701.4</v>
          </cell>
          <cell r="S707">
            <v>16749.2</v>
          </cell>
          <cell r="T707">
            <v>152338.20000000001</v>
          </cell>
          <cell r="U707">
            <v>88899.6</v>
          </cell>
          <cell r="V707">
            <v>147.94999999999999</v>
          </cell>
          <cell r="W707">
            <v>147.94999999999999</v>
          </cell>
          <cell r="X707">
            <v>0.75</v>
          </cell>
          <cell r="Y707">
            <v>0.8</v>
          </cell>
          <cell r="Z707">
            <v>110.96249999999999</v>
          </cell>
          <cell r="AA707">
            <v>118.36</v>
          </cell>
          <cell r="AB707">
            <v>0.36599999999999999</v>
          </cell>
          <cell r="AC707">
            <v>0</v>
          </cell>
          <cell r="AD707">
            <v>502.4740898952349</v>
          </cell>
          <cell r="AE707">
            <v>0</v>
          </cell>
          <cell r="AF707">
            <v>151.74717514836092</v>
          </cell>
          <cell r="AG707">
            <v>0</v>
          </cell>
          <cell r="AH707">
            <v>654.22126504359585</v>
          </cell>
          <cell r="AI707">
            <v>0</v>
          </cell>
          <cell r="AJ707">
            <v>654.22126504359585</v>
          </cell>
          <cell r="AK707">
            <v>356.84856666666673</v>
          </cell>
          <cell r="AL707">
            <v>3</v>
          </cell>
          <cell r="AM707">
            <v>356.84856666666673</v>
          </cell>
          <cell r="AN707">
            <v>1.7029250565556782</v>
          </cell>
          <cell r="AO707">
            <v>2</v>
          </cell>
          <cell r="AP707">
            <v>1.7029250565556782</v>
          </cell>
          <cell r="AQ707">
            <v>850.48764455667458</v>
          </cell>
          <cell r="AR707">
            <v>1863.2604013234929</v>
          </cell>
          <cell r="AS707">
            <v>465.81510033087324</v>
          </cell>
          <cell r="AT707">
            <v>2329</v>
          </cell>
        </row>
        <row r="708">
          <cell r="B708" t="str">
            <v>A26.21.057</v>
          </cell>
          <cell r="C708" t="str">
            <v>Определение ДНК гонококка (Neiseria gonorrhoeae) в отделяемом из уретры и/или цервикального канала методом ПЦР</v>
          </cell>
          <cell r="D708" t="str">
            <v>Врач клинической лабораторной диагностики</v>
          </cell>
          <cell r="E708" t="str">
            <v>Медицинская сестра</v>
          </cell>
          <cell r="F708">
            <v>22078</v>
          </cell>
          <cell r="G708">
            <v>12884</v>
          </cell>
          <cell r="H708">
            <v>17662.400000000001</v>
          </cell>
          <cell r="I708">
            <v>10307.200000000001</v>
          </cell>
          <cell r="J708">
            <v>4415.6000000000004</v>
          </cell>
          <cell r="K708">
            <v>2576.8000000000002</v>
          </cell>
          <cell r="L708">
            <v>3311.7</v>
          </cell>
          <cell r="M708">
            <v>1932.6</v>
          </cell>
          <cell r="P708">
            <v>3311.7</v>
          </cell>
          <cell r="Q708">
            <v>1932.6</v>
          </cell>
          <cell r="R708">
            <v>28701.4</v>
          </cell>
          <cell r="S708">
            <v>16749.2</v>
          </cell>
          <cell r="T708">
            <v>152338.20000000001</v>
          </cell>
          <cell r="U708">
            <v>88899.6</v>
          </cell>
          <cell r="V708">
            <v>147.94999999999999</v>
          </cell>
          <cell r="W708">
            <v>147.94999999999999</v>
          </cell>
          <cell r="X708">
            <v>0.75</v>
          </cell>
          <cell r="Y708">
            <v>0.8</v>
          </cell>
          <cell r="Z708">
            <v>110.96249999999999</v>
          </cell>
          <cell r="AA708">
            <v>118.36</v>
          </cell>
          <cell r="AB708">
            <v>0.36599999999999999</v>
          </cell>
          <cell r="AC708">
            <v>0</v>
          </cell>
          <cell r="AD708">
            <v>502.4740898952349</v>
          </cell>
          <cell r="AE708">
            <v>0</v>
          </cell>
          <cell r="AF708">
            <v>151.74717514836092</v>
          </cell>
          <cell r="AG708">
            <v>0</v>
          </cell>
          <cell r="AH708">
            <v>654.22126504359585</v>
          </cell>
          <cell r="AI708">
            <v>0</v>
          </cell>
          <cell r="AJ708">
            <v>654.22126504359585</v>
          </cell>
          <cell r="AK708">
            <v>356.84856666666673</v>
          </cell>
          <cell r="AL708">
            <v>3</v>
          </cell>
          <cell r="AM708">
            <v>356.84856666666673</v>
          </cell>
          <cell r="AN708">
            <v>1.7029250565556782</v>
          </cell>
          <cell r="AO708">
            <v>2</v>
          </cell>
          <cell r="AP708">
            <v>1.7029250565556782</v>
          </cell>
          <cell r="AQ708">
            <v>850.48764455667458</v>
          </cell>
          <cell r="AR708">
            <v>1863.2604013234929</v>
          </cell>
          <cell r="AS708">
            <v>465.81510033087324</v>
          </cell>
          <cell r="AT708">
            <v>2329</v>
          </cell>
        </row>
        <row r="709">
          <cell r="B709" t="str">
            <v>A26.28.015</v>
          </cell>
          <cell r="C709" t="str">
            <v>Молекулярно-биологическое исследование мочи на гонококк (Neisseria gonorrhoeae)</v>
          </cell>
          <cell r="D709" t="str">
            <v>Врач клинической лабораторной диагностики</v>
          </cell>
          <cell r="E709" t="str">
            <v>Медицинская сестра</v>
          </cell>
          <cell r="F709">
            <v>22078</v>
          </cell>
          <cell r="G709">
            <v>12884</v>
          </cell>
          <cell r="H709">
            <v>17662.400000000001</v>
          </cell>
          <cell r="I709">
            <v>10307.200000000001</v>
          </cell>
          <cell r="J709">
            <v>4415.6000000000004</v>
          </cell>
          <cell r="K709">
            <v>2576.8000000000002</v>
          </cell>
          <cell r="L709">
            <v>3311.7</v>
          </cell>
          <cell r="M709">
            <v>1932.6</v>
          </cell>
          <cell r="P709">
            <v>3311.7</v>
          </cell>
          <cell r="Q709">
            <v>1932.6</v>
          </cell>
          <cell r="R709">
            <v>28701.4</v>
          </cell>
          <cell r="S709">
            <v>16749.2</v>
          </cell>
          <cell r="T709">
            <v>152338.20000000001</v>
          </cell>
          <cell r="U709">
            <v>88899.6</v>
          </cell>
          <cell r="V709">
            <v>147.94999999999999</v>
          </cell>
          <cell r="W709">
            <v>147.94999999999999</v>
          </cell>
          <cell r="X709">
            <v>0.75</v>
          </cell>
          <cell r="Y709">
            <v>0.8</v>
          </cell>
          <cell r="Z709">
            <v>110.96249999999999</v>
          </cell>
          <cell r="AA709">
            <v>118.36</v>
          </cell>
          <cell r="AB709">
            <v>0.36599999999999999</v>
          </cell>
          <cell r="AC709">
            <v>0</v>
          </cell>
          <cell r="AD709">
            <v>502.4740898952349</v>
          </cell>
          <cell r="AE709">
            <v>0</v>
          </cell>
          <cell r="AF709">
            <v>151.74717514836092</v>
          </cell>
          <cell r="AG709">
            <v>0</v>
          </cell>
          <cell r="AH709">
            <v>654.22126504359585</v>
          </cell>
          <cell r="AI709">
            <v>0</v>
          </cell>
          <cell r="AJ709">
            <v>654.22126504359585</v>
          </cell>
          <cell r="AK709">
            <v>356.84856666666673</v>
          </cell>
          <cell r="AL709">
            <v>3</v>
          </cell>
          <cell r="AM709">
            <v>356.84856666666673</v>
          </cell>
          <cell r="AN709">
            <v>1.7029250565556782</v>
          </cell>
          <cell r="AO709">
            <v>2</v>
          </cell>
          <cell r="AP709">
            <v>1.7029250565556782</v>
          </cell>
          <cell r="AQ709">
            <v>850.48764455667458</v>
          </cell>
          <cell r="AR709">
            <v>1863.2604013234929</v>
          </cell>
          <cell r="AS709">
            <v>465.81510033087324</v>
          </cell>
          <cell r="AT709">
            <v>2329</v>
          </cell>
        </row>
        <row r="710">
          <cell r="B710" t="str">
            <v>A26.28.015.001</v>
          </cell>
          <cell r="C710" t="str">
            <v>Определение ДНК гонококка (Neiseria gonorrhoeae) в моче методом ПЦР</v>
          </cell>
          <cell r="D710" t="str">
            <v>Врач клинической лабораторной диагностики</v>
          </cell>
          <cell r="E710" t="str">
            <v>Медицинская сестра</v>
          </cell>
          <cell r="F710">
            <v>22078</v>
          </cell>
          <cell r="G710">
            <v>12884</v>
          </cell>
          <cell r="H710">
            <v>17662.400000000001</v>
          </cell>
          <cell r="I710">
            <v>10307.200000000001</v>
          </cell>
          <cell r="J710">
            <v>4415.6000000000004</v>
          </cell>
          <cell r="K710">
            <v>2576.8000000000002</v>
          </cell>
          <cell r="L710">
            <v>3311.7</v>
          </cell>
          <cell r="M710">
            <v>1932.6</v>
          </cell>
          <cell r="P710">
            <v>3311.7</v>
          </cell>
          <cell r="Q710">
            <v>1932.6</v>
          </cell>
          <cell r="R710">
            <v>28701.4</v>
          </cell>
          <cell r="S710">
            <v>16749.2</v>
          </cell>
          <cell r="T710">
            <v>152338.20000000001</v>
          </cell>
          <cell r="U710">
            <v>88899.6</v>
          </cell>
          <cell r="V710">
            <v>147.94999999999999</v>
          </cell>
          <cell r="W710">
            <v>147.94999999999999</v>
          </cell>
          <cell r="X710">
            <v>0.75</v>
          </cell>
          <cell r="Y710">
            <v>0.8</v>
          </cell>
          <cell r="Z710">
            <v>110.96249999999999</v>
          </cell>
          <cell r="AA710">
            <v>118.36</v>
          </cell>
          <cell r="AB710">
            <v>0.36599999999999999</v>
          </cell>
          <cell r="AC710">
            <v>0</v>
          </cell>
          <cell r="AD710">
            <v>502.4740898952349</v>
          </cell>
          <cell r="AE710">
            <v>0</v>
          </cell>
          <cell r="AF710">
            <v>151.74717514836092</v>
          </cell>
          <cell r="AG710">
            <v>0</v>
          </cell>
          <cell r="AH710">
            <v>654.22126504359585</v>
          </cell>
          <cell r="AI710">
            <v>0</v>
          </cell>
          <cell r="AJ710">
            <v>654.22126504359585</v>
          </cell>
          <cell r="AK710">
            <v>356.84856666666673</v>
          </cell>
          <cell r="AL710">
            <v>3</v>
          </cell>
          <cell r="AM710">
            <v>356.84856666666673</v>
          </cell>
          <cell r="AN710">
            <v>1.7029250565556782</v>
          </cell>
          <cell r="AO710">
            <v>2</v>
          </cell>
          <cell r="AP710">
            <v>1.7029250565556782</v>
          </cell>
          <cell r="AQ710">
            <v>850.48764455667458</v>
          </cell>
          <cell r="AR710">
            <v>1863.2604013234929</v>
          </cell>
          <cell r="AS710">
            <v>465.81510033087324</v>
          </cell>
          <cell r="AT710">
            <v>2329</v>
          </cell>
        </row>
        <row r="711">
          <cell r="B711" t="str">
            <v>A26.26.024.001</v>
          </cell>
          <cell r="C711" t="str">
            <v>Определение ДНК гонококка (Neisseria gonorrhoeae) в отделяемом конъюнктивы методом ПЦР</v>
          </cell>
          <cell r="D711" t="str">
            <v>Врач клинической лабораторной диагностики</v>
          </cell>
          <cell r="E711" t="str">
            <v>Медицинская сестра</v>
          </cell>
          <cell r="F711">
            <v>22078</v>
          </cell>
          <cell r="G711">
            <v>12884</v>
          </cell>
          <cell r="H711">
            <v>17662.400000000001</v>
          </cell>
          <cell r="I711">
            <v>10307.200000000001</v>
          </cell>
          <cell r="J711">
            <v>4415.6000000000004</v>
          </cell>
          <cell r="K711">
            <v>2576.8000000000002</v>
          </cell>
          <cell r="L711">
            <v>3311.7</v>
          </cell>
          <cell r="M711">
            <v>1932.6</v>
          </cell>
          <cell r="P711">
            <v>3311.7</v>
          </cell>
          <cell r="Q711">
            <v>1932.6</v>
          </cell>
          <cell r="R711">
            <v>28701.4</v>
          </cell>
          <cell r="S711">
            <v>16749.2</v>
          </cell>
          <cell r="T711">
            <v>152338.20000000001</v>
          </cell>
          <cell r="U711">
            <v>88899.6</v>
          </cell>
          <cell r="V711">
            <v>147.94999999999999</v>
          </cell>
          <cell r="W711">
            <v>147.94999999999999</v>
          </cell>
          <cell r="X711">
            <v>0.75</v>
          </cell>
          <cell r="Y711">
            <v>0.8</v>
          </cell>
          <cell r="Z711">
            <v>110.96249999999999</v>
          </cell>
          <cell r="AA711">
            <v>118.36</v>
          </cell>
          <cell r="AB711">
            <v>0.36599999999999999</v>
          </cell>
          <cell r="AC711">
            <v>0</v>
          </cell>
          <cell r="AD711">
            <v>502.4740898952349</v>
          </cell>
          <cell r="AE711">
            <v>0</v>
          </cell>
          <cell r="AF711">
            <v>151.74717514836092</v>
          </cell>
          <cell r="AG711">
            <v>0</v>
          </cell>
          <cell r="AH711">
            <v>654.22126504359585</v>
          </cell>
          <cell r="AI711">
            <v>0</v>
          </cell>
          <cell r="AJ711">
            <v>654.22126504359585</v>
          </cell>
          <cell r="AK711">
            <v>356.84856666666673</v>
          </cell>
          <cell r="AL711">
            <v>3</v>
          </cell>
          <cell r="AM711">
            <v>356.84856666666673</v>
          </cell>
          <cell r="AN711">
            <v>1.7029250565556782</v>
          </cell>
          <cell r="AO711">
            <v>2</v>
          </cell>
          <cell r="AP711">
            <v>1.7029250565556782</v>
          </cell>
          <cell r="AQ711">
            <v>850.48764455667458</v>
          </cell>
          <cell r="AR711">
            <v>1863.2604013234929</v>
          </cell>
          <cell r="AS711">
            <v>465.81510033087324</v>
          </cell>
          <cell r="AT711">
            <v>2329</v>
          </cell>
        </row>
        <row r="712">
          <cell r="B712" t="str">
            <v>A.26.20.026</v>
          </cell>
          <cell r="C712" t="str">
            <v>Молекулярно-биологическое исследование отделяемого слизистых оболочек женских половых органов на трихомонас вагиналис (Trichomonas vaginalis)</v>
          </cell>
          <cell r="D712" t="str">
            <v>Врач клинической лабораторной диагностики</v>
          </cell>
          <cell r="E712" t="str">
            <v>Медицинская сестра</v>
          </cell>
          <cell r="F712">
            <v>22078</v>
          </cell>
          <cell r="G712">
            <v>12884</v>
          </cell>
          <cell r="H712">
            <v>17662.400000000001</v>
          </cell>
          <cell r="I712">
            <v>10307.200000000001</v>
          </cell>
          <cell r="J712">
            <v>4415.6000000000004</v>
          </cell>
          <cell r="K712">
            <v>2576.8000000000002</v>
          </cell>
          <cell r="L712">
            <v>3311.7</v>
          </cell>
          <cell r="M712">
            <v>1932.6</v>
          </cell>
          <cell r="P712">
            <v>3311.7</v>
          </cell>
          <cell r="Q712">
            <v>1932.6</v>
          </cell>
          <cell r="R712">
            <v>28701.4</v>
          </cell>
          <cell r="S712">
            <v>16749.2</v>
          </cell>
          <cell r="T712">
            <v>152338.20000000001</v>
          </cell>
          <cell r="U712">
            <v>88899.6</v>
          </cell>
          <cell r="V712">
            <v>147.94999999999999</v>
          </cell>
          <cell r="W712">
            <v>147.94999999999999</v>
          </cell>
          <cell r="X712">
            <v>0.75</v>
          </cell>
          <cell r="Y712">
            <v>0.8</v>
          </cell>
          <cell r="Z712">
            <v>110.96249999999999</v>
          </cell>
          <cell r="AA712">
            <v>118.36</v>
          </cell>
          <cell r="AB712">
            <v>0.36599999999999999</v>
          </cell>
          <cell r="AC712">
            <v>0</v>
          </cell>
          <cell r="AD712">
            <v>502.4740898952349</v>
          </cell>
          <cell r="AE712">
            <v>0</v>
          </cell>
          <cell r="AF712">
            <v>151.74717514836092</v>
          </cell>
          <cell r="AG712">
            <v>0</v>
          </cell>
          <cell r="AH712">
            <v>654.22126504359585</v>
          </cell>
          <cell r="AI712">
            <v>0</v>
          </cell>
          <cell r="AJ712">
            <v>654.22126504359585</v>
          </cell>
          <cell r="AK712">
            <v>356.84856666666673</v>
          </cell>
          <cell r="AL712">
            <v>3</v>
          </cell>
          <cell r="AM712">
            <v>356.84856666666673</v>
          </cell>
          <cell r="AN712">
            <v>1.7029250565556782</v>
          </cell>
          <cell r="AO712">
            <v>2</v>
          </cell>
          <cell r="AP712">
            <v>1.7029250565556782</v>
          </cell>
          <cell r="AQ712">
            <v>850.48764455667458</v>
          </cell>
          <cell r="AR712">
            <v>1863.2604013234929</v>
          </cell>
          <cell r="AS712">
            <v>465.81510033087324</v>
          </cell>
          <cell r="AT712">
            <v>2329</v>
          </cell>
        </row>
        <row r="713">
          <cell r="B713" t="str">
            <v>A.26.20.026.001</v>
          </cell>
          <cell r="C713" t="str">
            <v>Определение ДНК трихомонас вагиналис (Trichomonas vaginalis) в отделяемом слизистых оболочек женских половых органов методом ПЦР</v>
          </cell>
          <cell r="D713" t="str">
            <v>Врач клинической лабораторной диагностики</v>
          </cell>
          <cell r="E713" t="str">
            <v>Медицинская сестра</v>
          </cell>
          <cell r="F713">
            <v>22078</v>
          </cell>
          <cell r="G713">
            <v>12884</v>
          </cell>
          <cell r="H713">
            <v>17662.400000000001</v>
          </cell>
          <cell r="I713">
            <v>10307.200000000001</v>
          </cell>
          <cell r="J713">
            <v>4415.6000000000004</v>
          </cell>
          <cell r="K713">
            <v>2576.8000000000002</v>
          </cell>
          <cell r="L713">
            <v>3311.7</v>
          </cell>
          <cell r="M713">
            <v>1932.6</v>
          </cell>
          <cell r="P713">
            <v>3311.7</v>
          </cell>
          <cell r="Q713">
            <v>1932.6</v>
          </cell>
          <cell r="R713">
            <v>28701.4</v>
          </cell>
          <cell r="S713">
            <v>16749.2</v>
          </cell>
          <cell r="T713">
            <v>152338.20000000001</v>
          </cell>
          <cell r="U713">
            <v>88899.6</v>
          </cell>
          <cell r="V713">
            <v>147.94999999999999</v>
          </cell>
          <cell r="W713">
            <v>147.94999999999999</v>
          </cell>
          <cell r="X713">
            <v>0.75</v>
          </cell>
          <cell r="Y713">
            <v>0.8</v>
          </cell>
          <cell r="Z713">
            <v>110.96249999999999</v>
          </cell>
          <cell r="AA713">
            <v>118.36</v>
          </cell>
          <cell r="AB713">
            <v>0.36599999999999999</v>
          </cell>
          <cell r="AC713">
            <v>0</v>
          </cell>
          <cell r="AD713">
            <v>502.4740898952349</v>
          </cell>
          <cell r="AE713">
            <v>0</v>
          </cell>
          <cell r="AF713">
            <v>151.74717514836092</v>
          </cell>
          <cell r="AG713">
            <v>0</v>
          </cell>
          <cell r="AH713">
            <v>654.22126504359585</v>
          </cell>
          <cell r="AI713">
            <v>0</v>
          </cell>
          <cell r="AJ713">
            <v>654.22126504359585</v>
          </cell>
          <cell r="AK713">
            <v>356.84856666666673</v>
          </cell>
          <cell r="AL713">
            <v>3</v>
          </cell>
          <cell r="AM713">
            <v>356.84856666666673</v>
          </cell>
          <cell r="AN713">
            <v>1.7029250565556782</v>
          </cell>
          <cell r="AO713">
            <v>2</v>
          </cell>
          <cell r="AP713">
            <v>1.7029250565556782</v>
          </cell>
          <cell r="AQ713">
            <v>850.48764455667458</v>
          </cell>
          <cell r="AR713">
            <v>1863.2604013234929</v>
          </cell>
          <cell r="AS713">
            <v>465.81510033087324</v>
          </cell>
          <cell r="AT713">
            <v>2329</v>
          </cell>
        </row>
        <row r="714">
          <cell r="B714" t="str">
            <v>A26.21.030.001</v>
          </cell>
          <cell r="C714" t="str">
            <v>Определение ДНК трихомонас вагиналис (Trichomonas vaginalis) в отделяемом из уретры методом ПЦР</v>
          </cell>
          <cell r="D714" t="str">
            <v>Врач клинической лабораторной диагностики</v>
          </cell>
          <cell r="E714" t="str">
            <v>Медицинская сестра</v>
          </cell>
          <cell r="F714">
            <v>22078</v>
          </cell>
          <cell r="G714">
            <v>12884</v>
          </cell>
          <cell r="H714">
            <v>17662.400000000001</v>
          </cell>
          <cell r="I714">
            <v>10307.200000000001</v>
          </cell>
          <cell r="J714">
            <v>4415.6000000000004</v>
          </cell>
          <cell r="K714">
            <v>2576.8000000000002</v>
          </cell>
          <cell r="L714">
            <v>3311.7</v>
          </cell>
          <cell r="M714">
            <v>1932.6</v>
          </cell>
          <cell r="P714">
            <v>3311.7</v>
          </cell>
          <cell r="Q714">
            <v>1932.6</v>
          </cell>
          <cell r="R714">
            <v>28701.4</v>
          </cell>
          <cell r="S714">
            <v>16749.2</v>
          </cell>
          <cell r="T714">
            <v>152338.20000000001</v>
          </cell>
          <cell r="U714">
            <v>88899.6</v>
          </cell>
          <cell r="V714">
            <v>147.94999999999999</v>
          </cell>
          <cell r="W714">
            <v>147.94999999999999</v>
          </cell>
          <cell r="X714">
            <v>0.75</v>
          </cell>
          <cell r="Y714">
            <v>0.8</v>
          </cell>
          <cell r="Z714">
            <v>110.96249999999999</v>
          </cell>
          <cell r="AA714">
            <v>118.36</v>
          </cell>
          <cell r="AB714">
            <v>0.36599999999999999</v>
          </cell>
          <cell r="AC714">
            <v>0</v>
          </cell>
          <cell r="AD714">
            <v>502.4740898952349</v>
          </cell>
          <cell r="AE714">
            <v>0</v>
          </cell>
          <cell r="AF714">
            <v>151.74717514836092</v>
          </cell>
          <cell r="AG714">
            <v>0</v>
          </cell>
          <cell r="AH714">
            <v>654.22126504359585</v>
          </cell>
          <cell r="AI714">
            <v>0</v>
          </cell>
          <cell r="AJ714">
            <v>654.22126504359585</v>
          </cell>
          <cell r="AK714">
            <v>356.84856666666673</v>
          </cell>
          <cell r="AL714">
            <v>3</v>
          </cell>
          <cell r="AM714">
            <v>356.84856666666673</v>
          </cell>
          <cell r="AN714">
            <v>1.7029250565556782</v>
          </cell>
          <cell r="AO714">
            <v>2</v>
          </cell>
          <cell r="AP714">
            <v>1.7029250565556782</v>
          </cell>
          <cell r="AQ714">
            <v>850.48764455667458</v>
          </cell>
          <cell r="AR714">
            <v>1863.2604013234929</v>
          </cell>
          <cell r="AS714">
            <v>465.81510033087324</v>
          </cell>
          <cell r="AT714">
            <v>2329</v>
          </cell>
        </row>
        <row r="715">
          <cell r="B715" t="str">
            <v>A26.28.016</v>
          </cell>
          <cell r="C715" t="str">
            <v>Молекулярно-биологическое исследование мочи на трихомонас вагиналис (Trichomonas vaginalis)</v>
          </cell>
          <cell r="D715" t="str">
            <v>Врач клинической лабораторной диагностики</v>
          </cell>
          <cell r="E715" t="str">
            <v>Медицинская сестра</v>
          </cell>
          <cell r="F715">
            <v>22078</v>
          </cell>
          <cell r="G715">
            <v>12884</v>
          </cell>
          <cell r="H715">
            <v>17662.400000000001</v>
          </cell>
          <cell r="I715">
            <v>10307.200000000001</v>
          </cell>
          <cell r="J715">
            <v>4415.6000000000004</v>
          </cell>
          <cell r="K715">
            <v>2576.8000000000002</v>
          </cell>
          <cell r="L715">
            <v>3311.7</v>
          </cell>
          <cell r="M715">
            <v>1932.6</v>
          </cell>
          <cell r="P715">
            <v>3311.7</v>
          </cell>
          <cell r="Q715">
            <v>1932.6</v>
          </cell>
          <cell r="R715">
            <v>28701.4</v>
          </cell>
          <cell r="S715">
            <v>16749.2</v>
          </cell>
          <cell r="T715">
            <v>152338.20000000001</v>
          </cell>
          <cell r="U715">
            <v>88899.6</v>
          </cell>
          <cell r="V715">
            <v>147.94999999999999</v>
          </cell>
          <cell r="W715">
            <v>147.94999999999999</v>
          </cell>
          <cell r="X715">
            <v>0.75</v>
          </cell>
          <cell r="Y715">
            <v>0.8</v>
          </cell>
          <cell r="Z715">
            <v>110.96249999999999</v>
          </cell>
          <cell r="AA715">
            <v>118.36</v>
          </cell>
          <cell r="AB715">
            <v>0.36599999999999999</v>
          </cell>
          <cell r="AC715">
            <v>0</v>
          </cell>
          <cell r="AD715">
            <v>502.4740898952349</v>
          </cell>
          <cell r="AE715">
            <v>0</v>
          </cell>
          <cell r="AF715">
            <v>151.74717514836092</v>
          </cell>
          <cell r="AG715">
            <v>0</v>
          </cell>
          <cell r="AH715">
            <v>654.22126504359585</v>
          </cell>
          <cell r="AI715">
            <v>0</v>
          </cell>
          <cell r="AJ715">
            <v>654.22126504359585</v>
          </cell>
          <cell r="AK715">
            <v>356.84856666666673</v>
          </cell>
          <cell r="AL715">
            <v>3</v>
          </cell>
          <cell r="AM715">
            <v>356.84856666666673</v>
          </cell>
          <cell r="AN715">
            <v>1.7029250565556782</v>
          </cell>
          <cell r="AO715">
            <v>2</v>
          </cell>
          <cell r="AP715">
            <v>1.7029250565556782</v>
          </cell>
          <cell r="AQ715">
            <v>850.48764455667458</v>
          </cell>
          <cell r="AR715">
            <v>1863.2604013234929</v>
          </cell>
          <cell r="AS715">
            <v>465.81510033087324</v>
          </cell>
          <cell r="AT715">
            <v>2329</v>
          </cell>
        </row>
        <row r="716">
          <cell r="B716" t="str">
            <v>A26.28.016.001</v>
          </cell>
          <cell r="C716" t="str">
            <v>Определение ДНК трихомонас вагиналис (Trichomonas vaginalis) в моче методом ПЦР, качественное исследование</v>
          </cell>
          <cell r="D716" t="str">
            <v>Врач клинической лабораторной диагностики</v>
          </cell>
          <cell r="E716" t="str">
            <v>Медицинская сестра</v>
          </cell>
          <cell r="F716">
            <v>22078</v>
          </cell>
          <cell r="G716">
            <v>12884</v>
          </cell>
          <cell r="H716">
            <v>17662.400000000001</v>
          </cell>
          <cell r="I716">
            <v>10307.200000000001</v>
          </cell>
          <cell r="J716">
            <v>4415.6000000000004</v>
          </cell>
          <cell r="K716">
            <v>2576.8000000000002</v>
          </cell>
          <cell r="L716">
            <v>3311.7</v>
          </cell>
          <cell r="M716">
            <v>1932.6</v>
          </cell>
          <cell r="P716">
            <v>3311.7</v>
          </cell>
          <cell r="Q716">
            <v>1932.6</v>
          </cell>
          <cell r="R716">
            <v>28701.4</v>
          </cell>
          <cell r="S716">
            <v>16749.2</v>
          </cell>
          <cell r="T716">
            <v>152338.20000000001</v>
          </cell>
          <cell r="U716">
            <v>88899.6</v>
          </cell>
          <cell r="V716">
            <v>147.94999999999999</v>
          </cell>
          <cell r="W716">
            <v>147.94999999999999</v>
          </cell>
          <cell r="X716">
            <v>0.75</v>
          </cell>
          <cell r="Y716">
            <v>0.8</v>
          </cell>
          <cell r="Z716">
            <v>110.96249999999999</v>
          </cell>
          <cell r="AA716">
            <v>118.36</v>
          </cell>
          <cell r="AB716">
            <v>0.36599999999999999</v>
          </cell>
          <cell r="AC716">
            <v>0</v>
          </cell>
          <cell r="AD716">
            <v>502.4740898952349</v>
          </cell>
          <cell r="AE716">
            <v>0</v>
          </cell>
          <cell r="AF716">
            <v>151.74717514836092</v>
          </cell>
          <cell r="AG716">
            <v>0</v>
          </cell>
          <cell r="AH716">
            <v>654.22126504359585</v>
          </cell>
          <cell r="AI716">
            <v>0</v>
          </cell>
          <cell r="AJ716">
            <v>654.22126504359585</v>
          </cell>
          <cell r="AK716">
            <v>356.84856666666673</v>
          </cell>
          <cell r="AL716">
            <v>3</v>
          </cell>
          <cell r="AM716">
            <v>356.84856666666673</v>
          </cell>
          <cell r="AN716">
            <v>1.7029250565556782</v>
          </cell>
          <cell r="AO716">
            <v>2</v>
          </cell>
          <cell r="AP716">
            <v>1.7029250565556782</v>
          </cell>
          <cell r="AQ716">
            <v>850.48764455667458</v>
          </cell>
          <cell r="AR716">
            <v>1863.2604013234929</v>
          </cell>
          <cell r="AS716">
            <v>465.81510033087324</v>
          </cell>
          <cell r="AT716">
            <v>2329</v>
          </cell>
        </row>
        <row r="717">
          <cell r="B717" t="str">
            <v>A26.20.029</v>
          </cell>
          <cell r="C717" t="str">
            <v>Молекулярно-биологическое исследование отделяемого слизистых оболочек женских половых органов на уреаплазмы (Ureaplasma spp.)</v>
          </cell>
          <cell r="D717" t="str">
            <v>Врач клинической лабораторной диагностики</v>
          </cell>
          <cell r="E717" t="str">
            <v>Медицинская сестра</v>
          </cell>
          <cell r="F717">
            <v>22078</v>
          </cell>
          <cell r="G717">
            <v>12884</v>
          </cell>
          <cell r="H717">
            <v>17662.400000000001</v>
          </cell>
          <cell r="I717">
            <v>10307.200000000001</v>
          </cell>
          <cell r="J717">
            <v>4415.6000000000004</v>
          </cell>
          <cell r="K717">
            <v>2576.8000000000002</v>
          </cell>
          <cell r="L717">
            <v>3311.7</v>
          </cell>
          <cell r="M717">
            <v>1932.6</v>
          </cell>
          <cell r="P717">
            <v>3311.7</v>
          </cell>
          <cell r="Q717">
            <v>1932.6</v>
          </cell>
          <cell r="R717">
            <v>28701.4</v>
          </cell>
          <cell r="S717">
            <v>16749.2</v>
          </cell>
          <cell r="T717">
            <v>152338.20000000001</v>
          </cell>
          <cell r="U717">
            <v>88899.6</v>
          </cell>
          <cell r="V717">
            <v>147.94999999999999</v>
          </cell>
          <cell r="W717">
            <v>147.94999999999999</v>
          </cell>
          <cell r="X717">
            <v>0.75</v>
          </cell>
          <cell r="Y717">
            <v>0.8</v>
          </cell>
          <cell r="Z717">
            <v>110.96249999999999</v>
          </cell>
          <cell r="AA717">
            <v>118.36</v>
          </cell>
          <cell r="AB717">
            <v>0.36599999999999999</v>
          </cell>
          <cell r="AC717">
            <v>0</v>
          </cell>
          <cell r="AD717">
            <v>502.4740898952349</v>
          </cell>
          <cell r="AE717">
            <v>0</v>
          </cell>
          <cell r="AF717">
            <v>151.74717514836092</v>
          </cell>
          <cell r="AG717">
            <v>0</v>
          </cell>
          <cell r="AH717">
            <v>654.22126504359585</v>
          </cell>
          <cell r="AI717">
            <v>0</v>
          </cell>
          <cell r="AJ717">
            <v>654.22126504359585</v>
          </cell>
          <cell r="AK717">
            <v>300.14637916666669</v>
          </cell>
          <cell r="AL717">
            <v>3</v>
          </cell>
          <cell r="AM717">
            <v>300.14637916666669</v>
          </cell>
          <cell r="AN717">
            <v>1.7029250565556782</v>
          </cell>
          <cell r="AO717">
            <v>2</v>
          </cell>
          <cell r="AP717">
            <v>1.7029250565556782</v>
          </cell>
          <cell r="AQ717">
            <v>850.48764455667458</v>
          </cell>
          <cell r="AR717">
            <v>1806.5582138234929</v>
          </cell>
          <cell r="AS717">
            <v>451.63955345587323</v>
          </cell>
          <cell r="AT717">
            <v>2258</v>
          </cell>
        </row>
        <row r="718">
          <cell r="B718" t="str">
            <v>A26.20.029.001</v>
          </cell>
          <cell r="C718" t="str">
            <v>Определение ДНК уреаплазм (Ureaplasma spp.) в отделяемом слизистых оболочек женских половых органов методом ПЦР, качественное исследование</v>
          </cell>
          <cell r="D718" t="str">
            <v>Врач клинической лабораторной диагностики</v>
          </cell>
          <cell r="E718" t="str">
            <v>Медицинская сестра</v>
          </cell>
          <cell r="F718">
            <v>22078</v>
          </cell>
          <cell r="G718">
            <v>12884</v>
          </cell>
          <cell r="H718">
            <v>17662.400000000001</v>
          </cell>
          <cell r="I718">
            <v>10307.200000000001</v>
          </cell>
          <cell r="J718">
            <v>4415.6000000000004</v>
          </cell>
          <cell r="K718">
            <v>2576.8000000000002</v>
          </cell>
          <cell r="L718">
            <v>3311.7</v>
          </cell>
          <cell r="M718">
            <v>1932.6</v>
          </cell>
          <cell r="P718">
            <v>3311.7</v>
          </cell>
          <cell r="Q718">
            <v>1932.6</v>
          </cell>
          <cell r="R718">
            <v>28701.4</v>
          </cell>
          <cell r="S718">
            <v>16749.2</v>
          </cell>
          <cell r="T718">
            <v>152338.20000000001</v>
          </cell>
          <cell r="U718">
            <v>88899.6</v>
          </cell>
          <cell r="V718">
            <v>147.94999999999999</v>
          </cell>
          <cell r="W718">
            <v>147.94999999999999</v>
          </cell>
          <cell r="X718">
            <v>0.75</v>
          </cell>
          <cell r="Y718">
            <v>0.8</v>
          </cell>
          <cell r="Z718">
            <v>110.96249999999999</v>
          </cell>
          <cell r="AA718">
            <v>118.36</v>
          </cell>
          <cell r="AB718">
            <v>0.36599999999999999</v>
          </cell>
          <cell r="AC718">
            <v>0</v>
          </cell>
          <cell r="AD718">
            <v>502.4740898952349</v>
          </cell>
          <cell r="AE718">
            <v>0</v>
          </cell>
          <cell r="AF718">
            <v>151.74717514836092</v>
          </cell>
          <cell r="AG718">
            <v>0</v>
          </cell>
          <cell r="AH718">
            <v>654.22126504359585</v>
          </cell>
          <cell r="AI718">
            <v>0</v>
          </cell>
          <cell r="AJ718">
            <v>654.22126504359585</v>
          </cell>
          <cell r="AK718">
            <v>300.14637916666669</v>
          </cell>
          <cell r="AL718">
            <v>3</v>
          </cell>
          <cell r="AM718">
            <v>300.14637916666669</v>
          </cell>
          <cell r="AN718">
            <v>1.7029250565556782</v>
          </cell>
          <cell r="AO718">
            <v>2</v>
          </cell>
          <cell r="AP718">
            <v>1.7029250565556782</v>
          </cell>
          <cell r="AQ718">
            <v>850.48764455667458</v>
          </cell>
          <cell r="AR718">
            <v>1806.5582138234929</v>
          </cell>
          <cell r="AS718">
            <v>451.63955345587323</v>
          </cell>
          <cell r="AT718">
            <v>2258</v>
          </cell>
        </row>
        <row r="719">
          <cell r="B719" t="str">
            <v>A26.20.029.002</v>
          </cell>
          <cell r="C719" t="str">
            <v>Определение ДНК уреаплазм (Ureaplasma spp.) в отделяемом слизистых оболочек женских половых органов методом ПЦР, количественное исследование</v>
          </cell>
          <cell r="D719" t="str">
            <v>Врач клинической лабораторной диагностики</v>
          </cell>
          <cell r="E719" t="str">
            <v>Медицинская сестра</v>
          </cell>
          <cell r="F719">
            <v>22078</v>
          </cell>
          <cell r="G719">
            <v>12884</v>
          </cell>
          <cell r="H719">
            <v>17662.400000000001</v>
          </cell>
          <cell r="I719">
            <v>10307.200000000001</v>
          </cell>
          <cell r="J719">
            <v>4415.6000000000004</v>
          </cell>
          <cell r="K719">
            <v>2576.8000000000002</v>
          </cell>
          <cell r="L719">
            <v>3311.7</v>
          </cell>
          <cell r="M719">
            <v>1932.6</v>
          </cell>
          <cell r="P719">
            <v>3311.7</v>
          </cell>
          <cell r="Q719">
            <v>1932.6</v>
          </cell>
          <cell r="R719">
            <v>28701.4</v>
          </cell>
          <cell r="S719">
            <v>16749.2</v>
          </cell>
          <cell r="T719">
            <v>152338.20000000001</v>
          </cell>
          <cell r="U719">
            <v>88899.6</v>
          </cell>
          <cell r="V719">
            <v>147.94999999999999</v>
          </cell>
          <cell r="W719">
            <v>147.94999999999999</v>
          </cell>
          <cell r="X719">
            <v>0.75</v>
          </cell>
          <cell r="Y719">
            <v>0.8</v>
          </cell>
          <cell r="Z719">
            <v>110.96249999999999</v>
          </cell>
          <cell r="AA719">
            <v>118.36</v>
          </cell>
          <cell r="AB719">
            <v>0.36599999999999999</v>
          </cell>
          <cell r="AC719">
            <v>0</v>
          </cell>
          <cell r="AD719">
            <v>502.4740898952349</v>
          </cell>
          <cell r="AE719">
            <v>0</v>
          </cell>
          <cell r="AF719">
            <v>151.74717514836092</v>
          </cell>
          <cell r="AG719">
            <v>0</v>
          </cell>
          <cell r="AH719">
            <v>654.22126504359585</v>
          </cell>
          <cell r="AI719">
            <v>0</v>
          </cell>
          <cell r="AJ719">
            <v>654.22126504359585</v>
          </cell>
          <cell r="AK719">
            <v>300.14637916666669</v>
          </cell>
          <cell r="AL719">
            <v>3</v>
          </cell>
          <cell r="AM719">
            <v>300.14637916666669</v>
          </cell>
          <cell r="AN719">
            <v>1.7029250565556782</v>
          </cell>
          <cell r="AO719">
            <v>2</v>
          </cell>
          <cell r="AP719">
            <v>1.7029250565556782</v>
          </cell>
          <cell r="AQ719">
            <v>850.48764455667458</v>
          </cell>
          <cell r="AR719">
            <v>1806.5582138234929</v>
          </cell>
          <cell r="AS719">
            <v>451.63955345587323</v>
          </cell>
          <cell r="AT719">
            <v>2258</v>
          </cell>
        </row>
        <row r="720">
          <cell r="B720" t="str">
            <v>A26.20.035</v>
          </cell>
          <cell r="C720" t="str">
            <v>Молекулярно-биологическое исследование отделяемого слизистых оболочек женских половых органов на уреаплазмы (Ureaplasma spp.) с уточнением вида</v>
          </cell>
          <cell r="D720" t="str">
            <v>Врач клинической лабораторной диагностики</v>
          </cell>
          <cell r="E720" t="str">
            <v>Медицинская сестра</v>
          </cell>
          <cell r="F720">
            <v>22078</v>
          </cell>
          <cell r="G720">
            <v>12884</v>
          </cell>
          <cell r="H720">
            <v>17662.400000000001</v>
          </cell>
          <cell r="I720">
            <v>10307.200000000001</v>
          </cell>
          <cell r="J720">
            <v>4415.6000000000004</v>
          </cell>
          <cell r="K720">
            <v>2576.8000000000002</v>
          </cell>
          <cell r="L720">
            <v>3311.7</v>
          </cell>
          <cell r="M720">
            <v>1932.6</v>
          </cell>
          <cell r="P720">
            <v>3311.7</v>
          </cell>
          <cell r="Q720">
            <v>1932.6</v>
          </cell>
          <cell r="R720">
            <v>28701.4</v>
          </cell>
          <cell r="S720">
            <v>16749.2</v>
          </cell>
          <cell r="T720">
            <v>152338.20000000001</v>
          </cell>
          <cell r="U720">
            <v>88899.6</v>
          </cell>
          <cell r="V720">
            <v>147.94999999999999</v>
          </cell>
          <cell r="W720">
            <v>147.94999999999999</v>
          </cell>
          <cell r="X720">
            <v>0.75</v>
          </cell>
          <cell r="Y720">
            <v>0.8</v>
          </cell>
          <cell r="Z720">
            <v>110.96249999999999</v>
          </cell>
          <cell r="AA720">
            <v>118.36</v>
          </cell>
          <cell r="AB720">
            <v>0.36599999999999999</v>
          </cell>
          <cell r="AC720">
            <v>0</v>
          </cell>
          <cell r="AD720">
            <v>502.4740898952349</v>
          </cell>
          <cell r="AE720">
            <v>0</v>
          </cell>
          <cell r="AF720">
            <v>151.74717514836092</v>
          </cell>
          <cell r="AG720">
            <v>0</v>
          </cell>
          <cell r="AH720">
            <v>654.22126504359585</v>
          </cell>
          <cell r="AI720">
            <v>0</v>
          </cell>
          <cell r="AJ720">
            <v>654.22126504359585</v>
          </cell>
          <cell r="AK720">
            <v>300.14637916666669</v>
          </cell>
          <cell r="AL720">
            <v>3</v>
          </cell>
          <cell r="AM720">
            <v>300.14637916666669</v>
          </cell>
          <cell r="AN720">
            <v>1.7029250565556782</v>
          </cell>
          <cell r="AO720">
            <v>2</v>
          </cell>
          <cell r="AP720">
            <v>1.7029250565556782</v>
          </cell>
          <cell r="AQ720">
            <v>850.48764455667458</v>
          </cell>
          <cell r="AR720">
            <v>1806.5582138234929</v>
          </cell>
          <cell r="AS720">
            <v>451.63955345587323</v>
          </cell>
          <cell r="AT720">
            <v>2258</v>
          </cell>
        </row>
        <row r="721">
          <cell r="B721" t="str">
            <v>A26.20.035.001</v>
          </cell>
          <cell r="C721" t="str">
            <v>Определение ДНК уреаплазм (Ureaplasma spp.) с уточнением вида в отделяемом слизистых оболочек женских половых органов методом ПЦР</v>
          </cell>
          <cell r="D721" t="str">
            <v>Врач клинической лабораторной диагностики</v>
          </cell>
          <cell r="E721" t="str">
            <v>Медицинская сестра</v>
          </cell>
          <cell r="F721">
            <v>22078</v>
          </cell>
          <cell r="G721">
            <v>12884</v>
          </cell>
          <cell r="H721">
            <v>17662.400000000001</v>
          </cell>
          <cell r="I721">
            <v>10307.200000000001</v>
          </cell>
          <cell r="J721">
            <v>4415.6000000000004</v>
          </cell>
          <cell r="K721">
            <v>2576.8000000000002</v>
          </cell>
          <cell r="L721">
            <v>3311.7</v>
          </cell>
          <cell r="M721">
            <v>1932.6</v>
          </cell>
          <cell r="P721">
            <v>3311.7</v>
          </cell>
          <cell r="Q721">
            <v>1932.6</v>
          </cell>
          <cell r="R721">
            <v>28701.4</v>
          </cell>
          <cell r="S721">
            <v>16749.2</v>
          </cell>
          <cell r="T721">
            <v>152338.20000000001</v>
          </cell>
          <cell r="U721">
            <v>88899.6</v>
          </cell>
          <cell r="V721">
            <v>147.94999999999999</v>
          </cell>
          <cell r="W721">
            <v>147.94999999999999</v>
          </cell>
          <cell r="X721">
            <v>0.75</v>
          </cell>
          <cell r="Y721">
            <v>0.8</v>
          </cell>
          <cell r="Z721">
            <v>110.96249999999999</v>
          </cell>
          <cell r="AA721">
            <v>118.36</v>
          </cell>
          <cell r="AB721">
            <v>0.36599999999999999</v>
          </cell>
          <cell r="AC721">
            <v>0</v>
          </cell>
          <cell r="AD721">
            <v>502.4740898952349</v>
          </cell>
          <cell r="AE721">
            <v>0</v>
          </cell>
          <cell r="AF721">
            <v>151.74717514836092</v>
          </cell>
          <cell r="AG721">
            <v>0</v>
          </cell>
          <cell r="AH721">
            <v>654.22126504359585</v>
          </cell>
          <cell r="AI721">
            <v>0</v>
          </cell>
          <cell r="AJ721">
            <v>654.22126504359585</v>
          </cell>
          <cell r="AK721">
            <v>300.14637916666669</v>
          </cell>
          <cell r="AL721">
            <v>3</v>
          </cell>
          <cell r="AM721">
            <v>300.14637916666669</v>
          </cell>
          <cell r="AN721">
            <v>1.7029250565556782</v>
          </cell>
          <cell r="AO721">
            <v>2</v>
          </cell>
          <cell r="AP721">
            <v>1.7029250565556782</v>
          </cell>
          <cell r="AQ721">
            <v>850.48764455667458</v>
          </cell>
          <cell r="AR721">
            <v>1806.5582138234929</v>
          </cell>
          <cell r="AS721">
            <v>451.63955345587323</v>
          </cell>
          <cell r="AT721">
            <v>2258</v>
          </cell>
        </row>
        <row r="722">
          <cell r="B722" t="str">
            <v>A26.21.027.001</v>
          </cell>
          <cell r="C722" t="str">
            <v>Определение ДНК уреаплазм (Ureaplasma spp.) с уточнением вида в отделяемом из уретры методом ПЦР</v>
          </cell>
          <cell r="D722" t="str">
            <v>Врач клинической лабораторной диагностики</v>
          </cell>
          <cell r="E722" t="str">
            <v>Медицинская сестра</v>
          </cell>
          <cell r="F722">
            <v>22078</v>
          </cell>
          <cell r="G722">
            <v>12884</v>
          </cell>
          <cell r="H722">
            <v>17662.400000000001</v>
          </cell>
          <cell r="I722">
            <v>10307.200000000001</v>
          </cell>
          <cell r="J722">
            <v>4415.6000000000004</v>
          </cell>
          <cell r="K722">
            <v>2576.8000000000002</v>
          </cell>
          <cell r="L722">
            <v>3311.7</v>
          </cell>
          <cell r="M722">
            <v>1932.6</v>
          </cell>
          <cell r="P722">
            <v>3311.7</v>
          </cell>
          <cell r="Q722">
            <v>1932.6</v>
          </cell>
          <cell r="R722">
            <v>28701.4</v>
          </cell>
          <cell r="S722">
            <v>16749.2</v>
          </cell>
          <cell r="T722">
            <v>152338.20000000001</v>
          </cell>
          <cell r="U722">
            <v>88899.6</v>
          </cell>
          <cell r="V722">
            <v>147.94999999999999</v>
          </cell>
          <cell r="W722">
            <v>147.94999999999999</v>
          </cell>
          <cell r="X722">
            <v>0.75</v>
          </cell>
          <cell r="Y722">
            <v>0.8</v>
          </cell>
          <cell r="Z722">
            <v>110.96249999999999</v>
          </cell>
          <cell r="AA722">
            <v>118.36</v>
          </cell>
          <cell r="AB722">
            <v>0.36599999999999999</v>
          </cell>
          <cell r="AC722">
            <v>0</v>
          </cell>
          <cell r="AD722">
            <v>502.4740898952349</v>
          </cell>
          <cell r="AE722">
            <v>0</v>
          </cell>
          <cell r="AF722">
            <v>151.74717514836092</v>
          </cell>
          <cell r="AG722">
            <v>0</v>
          </cell>
          <cell r="AH722">
            <v>654.22126504359585</v>
          </cell>
          <cell r="AI722">
            <v>0</v>
          </cell>
          <cell r="AJ722">
            <v>654.22126504359585</v>
          </cell>
          <cell r="AK722">
            <v>300.14637916666669</v>
          </cell>
          <cell r="AL722">
            <v>3</v>
          </cell>
          <cell r="AM722">
            <v>300.14637916666669</v>
          </cell>
          <cell r="AN722">
            <v>1.7029250565556782</v>
          </cell>
          <cell r="AO722">
            <v>2</v>
          </cell>
          <cell r="AP722">
            <v>1.7029250565556782</v>
          </cell>
          <cell r="AQ722">
            <v>850.48764455667458</v>
          </cell>
          <cell r="AR722">
            <v>1806.5582138234929</v>
          </cell>
          <cell r="AS722">
            <v>451.63955345587323</v>
          </cell>
          <cell r="AT722">
            <v>2258</v>
          </cell>
        </row>
        <row r="723">
          <cell r="B723" t="str">
            <v>A26.21.033</v>
          </cell>
          <cell r="C723" t="str">
            <v>Молекулярно-биологическое исследование отделяемого из уретры на уреаплазмы (Ureaplasma spp.)</v>
          </cell>
          <cell r="D723" t="str">
            <v>Врач клинической лабораторной диагностики</v>
          </cell>
          <cell r="E723" t="str">
            <v>Медицинская сестра</v>
          </cell>
          <cell r="F723">
            <v>22078</v>
          </cell>
          <cell r="G723">
            <v>12884</v>
          </cell>
          <cell r="H723">
            <v>17662.400000000001</v>
          </cell>
          <cell r="I723">
            <v>10307.200000000001</v>
          </cell>
          <cell r="J723">
            <v>4415.6000000000004</v>
          </cell>
          <cell r="K723">
            <v>2576.8000000000002</v>
          </cell>
          <cell r="L723">
            <v>3311.7</v>
          </cell>
          <cell r="M723">
            <v>1932.6</v>
          </cell>
          <cell r="P723">
            <v>3311.7</v>
          </cell>
          <cell r="Q723">
            <v>1932.6</v>
          </cell>
          <cell r="R723">
            <v>28701.4</v>
          </cell>
          <cell r="S723">
            <v>16749.2</v>
          </cell>
          <cell r="T723">
            <v>152338.20000000001</v>
          </cell>
          <cell r="U723">
            <v>88899.6</v>
          </cell>
          <cell r="V723">
            <v>147.94999999999999</v>
          </cell>
          <cell r="W723">
            <v>147.94999999999999</v>
          </cell>
          <cell r="X723">
            <v>0.75</v>
          </cell>
          <cell r="Y723">
            <v>0.8</v>
          </cell>
          <cell r="Z723">
            <v>110.96249999999999</v>
          </cell>
          <cell r="AA723">
            <v>118.36</v>
          </cell>
          <cell r="AB723">
            <v>0.36599999999999999</v>
          </cell>
          <cell r="AC723">
            <v>0</v>
          </cell>
          <cell r="AD723">
            <v>502.4740898952349</v>
          </cell>
          <cell r="AE723">
            <v>0</v>
          </cell>
          <cell r="AF723">
            <v>151.74717514836092</v>
          </cell>
          <cell r="AG723">
            <v>0</v>
          </cell>
          <cell r="AH723">
            <v>654.22126504359585</v>
          </cell>
          <cell r="AI723">
            <v>0</v>
          </cell>
          <cell r="AJ723">
            <v>654.22126504359585</v>
          </cell>
          <cell r="AK723">
            <v>300.14637916666669</v>
          </cell>
          <cell r="AL723">
            <v>3</v>
          </cell>
          <cell r="AM723">
            <v>300.14637916666669</v>
          </cell>
          <cell r="AN723">
            <v>1.7029250565556782</v>
          </cell>
          <cell r="AO723">
            <v>2</v>
          </cell>
          <cell r="AP723">
            <v>1.7029250565556782</v>
          </cell>
          <cell r="AQ723">
            <v>850.48764455667458</v>
          </cell>
          <cell r="AR723">
            <v>1806.5582138234929</v>
          </cell>
          <cell r="AS723">
            <v>451.63955345587323</v>
          </cell>
          <cell r="AT723">
            <v>2258</v>
          </cell>
        </row>
        <row r="724">
          <cell r="B724" t="str">
            <v>A26.21.033.001</v>
          </cell>
          <cell r="C724" t="str">
            <v>Определение ДНК уреаплазм (Ureaplasma spp.) в отделяемом из уретры методом ПЦР, качественное исследование</v>
          </cell>
          <cell r="D724" t="str">
            <v>Врач клинической лабораторной диагностики</v>
          </cell>
          <cell r="E724" t="str">
            <v>Медицинская сестра</v>
          </cell>
          <cell r="F724">
            <v>22078</v>
          </cell>
          <cell r="G724">
            <v>12884</v>
          </cell>
          <cell r="H724">
            <v>17662.400000000001</v>
          </cell>
          <cell r="I724">
            <v>10307.200000000001</v>
          </cell>
          <cell r="J724">
            <v>4415.6000000000004</v>
          </cell>
          <cell r="K724">
            <v>2576.8000000000002</v>
          </cell>
          <cell r="L724">
            <v>3311.7</v>
          </cell>
          <cell r="M724">
            <v>1932.6</v>
          </cell>
          <cell r="P724">
            <v>3311.7</v>
          </cell>
          <cell r="Q724">
            <v>1932.6</v>
          </cell>
          <cell r="R724">
            <v>28701.4</v>
          </cell>
          <cell r="S724">
            <v>16749.2</v>
          </cell>
          <cell r="T724">
            <v>152338.20000000001</v>
          </cell>
          <cell r="U724">
            <v>88899.6</v>
          </cell>
          <cell r="V724">
            <v>147.94999999999999</v>
          </cell>
          <cell r="W724">
            <v>147.94999999999999</v>
          </cell>
          <cell r="X724">
            <v>0.75</v>
          </cell>
          <cell r="Y724">
            <v>0.8</v>
          </cell>
          <cell r="Z724">
            <v>110.96249999999999</v>
          </cell>
          <cell r="AA724">
            <v>118.36</v>
          </cell>
          <cell r="AB724">
            <v>0.36599999999999999</v>
          </cell>
          <cell r="AC724">
            <v>0</v>
          </cell>
          <cell r="AD724">
            <v>502.4740898952349</v>
          </cell>
          <cell r="AE724">
            <v>0</v>
          </cell>
          <cell r="AF724">
            <v>151.74717514836092</v>
          </cell>
          <cell r="AG724">
            <v>0</v>
          </cell>
          <cell r="AH724">
            <v>654.22126504359585</v>
          </cell>
          <cell r="AI724">
            <v>0</v>
          </cell>
          <cell r="AJ724">
            <v>654.22126504359585</v>
          </cell>
          <cell r="AK724">
            <v>300.14637916666669</v>
          </cell>
          <cell r="AL724">
            <v>3</v>
          </cell>
          <cell r="AM724">
            <v>300.14637916666669</v>
          </cell>
          <cell r="AN724">
            <v>1.7029250565556782</v>
          </cell>
          <cell r="AO724">
            <v>2</v>
          </cell>
          <cell r="AP724">
            <v>1.7029250565556782</v>
          </cell>
          <cell r="AQ724">
            <v>850.48764455667458</v>
          </cell>
          <cell r="AR724">
            <v>1806.5582138234929</v>
          </cell>
          <cell r="AS724">
            <v>451.63955345587323</v>
          </cell>
          <cell r="AT724">
            <v>2258</v>
          </cell>
        </row>
        <row r="725">
          <cell r="B725" t="str">
            <v>A26.21.033.002</v>
          </cell>
          <cell r="C725" t="str">
            <v>Определение ДНК уреаплазм (Ureaplasma spp.) в отделяемом из уретры методом ПЦР, количественное исследование</v>
          </cell>
          <cell r="D725" t="str">
            <v>Врач клинической лабораторной диагностики</v>
          </cell>
          <cell r="E725" t="str">
            <v>Медицинская сестра</v>
          </cell>
          <cell r="F725">
            <v>22078</v>
          </cell>
          <cell r="G725">
            <v>12884</v>
          </cell>
          <cell r="H725">
            <v>17662.400000000001</v>
          </cell>
          <cell r="I725">
            <v>10307.200000000001</v>
          </cell>
          <cell r="J725">
            <v>4415.6000000000004</v>
          </cell>
          <cell r="K725">
            <v>2576.8000000000002</v>
          </cell>
          <cell r="L725">
            <v>3311.7</v>
          </cell>
          <cell r="M725">
            <v>1932.6</v>
          </cell>
          <cell r="P725">
            <v>3311.7</v>
          </cell>
          <cell r="Q725">
            <v>1932.6</v>
          </cell>
          <cell r="R725">
            <v>28701.4</v>
          </cell>
          <cell r="S725">
            <v>16749.2</v>
          </cell>
          <cell r="T725">
            <v>152338.20000000001</v>
          </cell>
          <cell r="U725">
            <v>88899.6</v>
          </cell>
          <cell r="V725">
            <v>147.94999999999999</v>
          </cell>
          <cell r="W725">
            <v>147.94999999999999</v>
          </cell>
          <cell r="X725">
            <v>0.75</v>
          </cell>
          <cell r="Y725">
            <v>0.8</v>
          </cell>
          <cell r="Z725">
            <v>110.96249999999999</v>
          </cell>
          <cell r="AA725">
            <v>118.36</v>
          </cell>
          <cell r="AB725">
            <v>0.36599999999999999</v>
          </cell>
          <cell r="AC725">
            <v>0</v>
          </cell>
          <cell r="AD725">
            <v>502.4740898952349</v>
          </cell>
          <cell r="AE725">
            <v>0</v>
          </cell>
          <cell r="AF725">
            <v>151.74717514836092</v>
          </cell>
          <cell r="AG725">
            <v>0</v>
          </cell>
          <cell r="AH725">
            <v>654.22126504359585</v>
          </cell>
          <cell r="AI725">
            <v>0</v>
          </cell>
          <cell r="AJ725">
            <v>654.22126504359585</v>
          </cell>
          <cell r="AK725">
            <v>300.14637916666669</v>
          </cell>
          <cell r="AL725">
            <v>3</v>
          </cell>
          <cell r="AM725">
            <v>300.14637916666669</v>
          </cell>
          <cell r="AN725">
            <v>1.7029250565556782</v>
          </cell>
          <cell r="AO725">
            <v>2</v>
          </cell>
          <cell r="AP725">
            <v>1.7029250565556782</v>
          </cell>
          <cell r="AQ725">
            <v>850.48764455667458</v>
          </cell>
          <cell r="AR725">
            <v>1806.5582138234929</v>
          </cell>
          <cell r="AS725">
            <v>451.63955345587323</v>
          </cell>
          <cell r="AT725">
            <v>2258</v>
          </cell>
        </row>
        <row r="726">
          <cell r="B726" t="str">
            <v>A26.28.019</v>
          </cell>
          <cell r="C726" t="str">
            <v>Молекулярно-биологическое исследование мочи на уреаплазмы (Ureaplasma spp.)</v>
          </cell>
          <cell r="D726" t="str">
            <v>Врач клинической лабораторной диагностики</v>
          </cell>
          <cell r="E726" t="str">
            <v>Медицинская сестра</v>
          </cell>
          <cell r="F726">
            <v>22078</v>
          </cell>
          <cell r="G726">
            <v>12884</v>
          </cell>
          <cell r="H726">
            <v>17662.400000000001</v>
          </cell>
          <cell r="I726">
            <v>10307.200000000001</v>
          </cell>
          <cell r="J726">
            <v>4415.6000000000004</v>
          </cell>
          <cell r="K726">
            <v>2576.8000000000002</v>
          </cell>
          <cell r="L726">
            <v>3311.7</v>
          </cell>
          <cell r="M726">
            <v>1932.6</v>
          </cell>
          <cell r="P726">
            <v>3311.7</v>
          </cell>
          <cell r="Q726">
            <v>1932.6</v>
          </cell>
          <cell r="R726">
            <v>28701.4</v>
          </cell>
          <cell r="S726">
            <v>16749.2</v>
          </cell>
          <cell r="T726">
            <v>152338.20000000001</v>
          </cell>
          <cell r="U726">
            <v>88899.6</v>
          </cell>
          <cell r="V726">
            <v>147.94999999999999</v>
          </cell>
          <cell r="W726">
            <v>147.94999999999999</v>
          </cell>
          <cell r="X726">
            <v>0.75</v>
          </cell>
          <cell r="Y726">
            <v>0.8</v>
          </cell>
          <cell r="Z726">
            <v>110.96249999999999</v>
          </cell>
          <cell r="AA726">
            <v>118.36</v>
          </cell>
          <cell r="AB726">
            <v>0.36599999999999999</v>
          </cell>
          <cell r="AC726">
            <v>0</v>
          </cell>
          <cell r="AD726">
            <v>502.4740898952349</v>
          </cell>
          <cell r="AE726">
            <v>0</v>
          </cell>
          <cell r="AF726">
            <v>151.74717514836092</v>
          </cell>
          <cell r="AG726">
            <v>0</v>
          </cell>
          <cell r="AH726">
            <v>654.22126504359585</v>
          </cell>
          <cell r="AI726">
            <v>0</v>
          </cell>
          <cell r="AJ726">
            <v>654.22126504359585</v>
          </cell>
          <cell r="AK726">
            <v>300.14637916666669</v>
          </cell>
          <cell r="AL726">
            <v>3</v>
          </cell>
          <cell r="AM726">
            <v>300.14637916666669</v>
          </cell>
          <cell r="AN726">
            <v>1.7029250565556782</v>
          </cell>
          <cell r="AO726">
            <v>2</v>
          </cell>
          <cell r="AP726">
            <v>1.7029250565556782</v>
          </cell>
          <cell r="AQ726">
            <v>850.48764455667458</v>
          </cell>
          <cell r="AR726">
            <v>1806.5582138234929</v>
          </cell>
          <cell r="AS726">
            <v>451.63955345587323</v>
          </cell>
          <cell r="AT726">
            <v>2258</v>
          </cell>
        </row>
        <row r="727">
          <cell r="B727" t="str">
            <v>A26.28.019.001</v>
          </cell>
          <cell r="C727" t="str">
            <v>Определение ДНК уреаплазм (Ureaplasma spp.) в моче методом ПЦР, качественное исследование</v>
          </cell>
          <cell r="D727" t="str">
            <v>Врач клинической лабораторной диагностики</v>
          </cell>
          <cell r="E727" t="str">
            <v>Медицинская сестра</v>
          </cell>
          <cell r="F727">
            <v>22078</v>
          </cell>
          <cell r="G727">
            <v>12884</v>
          </cell>
          <cell r="H727">
            <v>17662.400000000001</v>
          </cell>
          <cell r="I727">
            <v>10307.200000000001</v>
          </cell>
          <cell r="J727">
            <v>4415.6000000000004</v>
          </cell>
          <cell r="K727">
            <v>2576.8000000000002</v>
          </cell>
          <cell r="L727">
            <v>3311.7</v>
          </cell>
          <cell r="M727">
            <v>1932.6</v>
          </cell>
          <cell r="P727">
            <v>3311.7</v>
          </cell>
          <cell r="Q727">
            <v>1932.6</v>
          </cell>
          <cell r="R727">
            <v>28701.4</v>
          </cell>
          <cell r="S727">
            <v>16749.2</v>
          </cell>
          <cell r="T727">
            <v>152338.20000000001</v>
          </cell>
          <cell r="U727">
            <v>88899.6</v>
          </cell>
          <cell r="V727">
            <v>147.94999999999999</v>
          </cell>
          <cell r="W727">
            <v>147.94999999999999</v>
          </cell>
          <cell r="X727">
            <v>0.75</v>
          </cell>
          <cell r="Y727">
            <v>0.8</v>
          </cell>
          <cell r="Z727">
            <v>110.96249999999999</v>
          </cell>
          <cell r="AA727">
            <v>118.36</v>
          </cell>
          <cell r="AB727">
            <v>0.36599999999999999</v>
          </cell>
          <cell r="AC727">
            <v>0</v>
          </cell>
          <cell r="AD727">
            <v>502.4740898952349</v>
          </cell>
          <cell r="AE727">
            <v>0</v>
          </cell>
          <cell r="AF727">
            <v>151.74717514836092</v>
          </cell>
          <cell r="AG727">
            <v>0</v>
          </cell>
          <cell r="AH727">
            <v>654.22126504359585</v>
          </cell>
          <cell r="AI727">
            <v>0</v>
          </cell>
          <cell r="AJ727">
            <v>654.22126504359585</v>
          </cell>
          <cell r="AK727">
            <v>300.14637916666669</v>
          </cell>
          <cell r="AL727">
            <v>3</v>
          </cell>
          <cell r="AM727">
            <v>300.14637916666669</v>
          </cell>
          <cell r="AN727">
            <v>1.7029250565556782</v>
          </cell>
          <cell r="AO727">
            <v>2</v>
          </cell>
          <cell r="AP727">
            <v>1.7029250565556782</v>
          </cell>
          <cell r="AQ727">
            <v>850.48764455667458</v>
          </cell>
          <cell r="AR727">
            <v>1806.5582138234929</v>
          </cell>
          <cell r="AS727">
            <v>451.63955345587323</v>
          </cell>
          <cell r="AT727">
            <v>2258</v>
          </cell>
        </row>
        <row r="728">
          <cell r="B728" t="str">
            <v>A26.28.024</v>
          </cell>
          <cell r="C728" t="str">
            <v>Молекулярно-биологическое исследование мочи на уреаплазмы (Ureaplasma spp.) с уточнением вида</v>
          </cell>
          <cell r="D728" t="str">
            <v>Врач клинической лабораторной диагностики</v>
          </cell>
          <cell r="E728" t="str">
            <v>Медицинская сестра</v>
          </cell>
          <cell r="F728">
            <v>22078</v>
          </cell>
          <cell r="G728">
            <v>12884</v>
          </cell>
          <cell r="H728">
            <v>17662.400000000001</v>
          </cell>
          <cell r="I728">
            <v>10307.200000000001</v>
          </cell>
          <cell r="J728">
            <v>4415.6000000000004</v>
          </cell>
          <cell r="K728">
            <v>2576.8000000000002</v>
          </cell>
          <cell r="L728">
            <v>3311.7</v>
          </cell>
          <cell r="M728">
            <v>1932.6</v>
          </cell>
          <cell r="P728">
            <v>3311.7</v>
          </cell>
          <cell r="Q728">
            <v>1932.6</v>
          </cell>
          <cell r="R728">
            <v>28701.4</v>
          </cell>
          <cell r="S728">
            <v>16749.2</v>
          </cell>
          <cell r="T728">
            <v>152338.20000000001</v>
          </cell>
          <cell r="U728">
            <v>88899.6</v>
          </cell>
          <cell r="V728">
            <v>147.94999999999999</v>
          </cell>
          <cell r="W728">
            <v>147.94999999999999</v>
          </cell>
          <cell r="X728">
            <v>0.75</v>
          </cell>
          <cell r="Y728">
            <v>0.8</v>
          </cell>
          <cell r="Z728">
            <v>110.96249999999999</v>
          </cell>
          <cell r="AA728">
            <v>118.36</v>
          </cell>
          <cell r="AB728">
            <v>0.36599999999999999</v>
          </cell>
          <cell r="AC728">
            <v>0</v>
          </cell>
          <cell r="AD728">
            <v>502.4740898952349</v>
          </cell>
          <cell r="AE728">
            <v>0</v>
          </cell>
          <cell r="AF728">
            <v>151.74717514836092</v>
          </cell>
          <cell r="AG728">
            <v>0</v>
          </cell>
          <cell r="AH728">
            <v>654.22126504359585</v>
          </cell>
          <cell r="AI728">
            <v>0</v>
          </cell>
          <cell r="AJ728">
            <v>654.22126504359585</v>
          </cell>
          <cell r="AK728">
            <v>300.14637916666669</v>
          </cell>
          <cell r="AL728">
            <v>3</v>
          </cell>
          <cell r="AM728">
            <v>300.14637916666669</v>
          </cell>
          <cell r="AN728">
            <v>1.7029250565556782</v>
          </cell>
          <cell r="AO728">
            <v>2</v>
          </cell>
          <cell r="AP728">
            <v>1.7029250565556782</v>
          </cell>
          <cell r="AQ728">
            <v>850.48764455667458</v>
          </cell>
          <cell r="AR728">
            <v>1806.5582138234929</v>
          </cell>
          <cell r="AS728">
            <v>451.63955345587323</v>
          </cell>
          <cell r="AT728">
            <v>2258</v>
          </cell>
        </row>
        <row r="729">
          <cell r="B729" t="str">
            <v>A26.28.024.001</v>
          </cell>
          <cell r="C729" t="str">
            <v>Определение ДНК уреаплазм (Ureaplasma spp.) с уточнением вида в моче методом ПЦР</v>
          </cell>
          <cell r="D729" t="str">
            <v>Врач клинической лабораторной диагностики</v>
          </cell>
          <cell r="E729" t="str">
            <v>Медицинская сестра</v>
          </cell>
          <cell r="F729">
            <v>22078</v>
          </cell>
          <cell r="G729">
            <v>12884</v>
          </cell>
          <cell r="H729">
            <v>17662.400000000001</v>
          </cell>
          <cell r="I729">
            <v>10307.200000000001</v>
          </cell>
          <cell r="J729">
            <v>4415.6000000000004</v>
          </cell>
          <cell r="K729">
            <v>2576.8000000000002</v>
          </cell>
          <cell r="L729">
            <v>3311.7</v>
          </cell>
          <cell r="M729">
            <v>1932.6</v>
          </cell>
          <cell r="P729">
            <v>3311.7</v>
          </cell>
          <cell r="Q729">
            <v>1932.6</v>
          </cell>
          <cell r="R729">
            <v>28701.4</v>
          </cell>
          <cell r="S729">
            <v>16749.2</v>
          </cell>
          <cell r="T729">
            <v>152338.20000000001</v>
          </cell>
          <cell r="U729">
            <v>88899.6</v>
          </cell>
          <cell r="V729">
            <v>147.94999999999999</v>
          </cell>
          <cell r="W729">
            <v>147.94999999999999</v>
          </cell>
          <cell r="X729">
            <v>0.75</v>
          </cell>
          <cell r="Y729">
            <v>0.8</v>
          </cell>
          <cell r="Z729">
            <v>110.96249999999999</v>
          </cell>
          <cell r="AA729">
            <v>118.36</v>
          </cell>
          <cell r="AB729">
            <v>0.36599999999999999</v>
          </cell>
          <cell r="AC729">
            <v>0</v>
          </cell>
          <cell r="AD729">
            <v>502.4740898952349</v>
          </cell>
          <cell r="AE729">
            <v>0</v>
          </cell>
          <cell r="AF729">
            <v>151.74717514836092</v>
          </cell>
          <cell r="AG729">
            <v>0</v>
          </cell>
          <cell r="AH729">
            <v>654.22126504359585</v>
          </cell>
          <cell r="AI729">
            <v>0</v>
          </cell>
          <cell r="AJ729">
            <v>654.22126504359585</v>
          </cell>
          <cell r="AK729">
            <v>300.14637916666669</v>
          </cell>
          <cell r="AL729">
            <v>3</v>
          </cell>
          <cell r="AM729">
            <v>300.14637916666669</v>
          </cell>
          <cell r="AN729">
            <v>1.7029250565556782</v>
          </cell>
          <cell r="AO729">
            <v>2</v>
          </cell>
          <cell r="AP729">
            <v>1.7029250565556782</v>
          </cell>
          <cell r="AQ729">
            <v>850.48764455667458</v>
          </cell>
          <cell r="AR729">
            <v>1806.5582138234929</v>
          </cell>
          <cell r="AS729">
            <v>451.63955345587323</v>
          </cell>
          <cell r="AT729">
            <v>2258</v>
          </cell>
        </row>
        <row r="730">
          <cell r="B730" t="str">
            <v>A26.20.027</v>
          </cell>
          <cell r="C730" t="str">
            <v>Молекулярно-биологическое исследование отделяемого слизистых оболочек женских половых органов на микоплазму гениталиум (Mycoplasma genitalium)</v>
          </cell>
          <cell r="D730" t="str">
            <v>Врач клинической лабораторной диагностики</v>
          </cell>
          <cell r="E730" t="str">
            <v>Медицинская сестра</v>
          </cell>
          <cell r="F730">
            <v>22078</v>
          </cell>
          <cell r="G730">
            <v>12884</v>
          </cell>
          <cell r="H730">
            <v>17662.400000000001</v>
          </cell>
          <cell r="I730">
            <v>10307.200000000001</v>
          </cell>
          <cell r="J730">
            <v>4415.6000000000004</v>
          </cell>
          <cell r="K730">
            <v>2576.8000000000002</v>
          </cell>
          <cell r="L730">
            <v>3311.7</v>
          </cell>
          <cell r="M730">
            <v>1932.6</v>
          </cell>
          <cell r="P730">
            <v>3311.7</v>
          </cell>
          <cell r="Q730">
            <v>1932.6</v>
          </cell>
          <cell r="R730">
            <v>28701.4</v>
          </cell>
          <cell r="S730">
            <v>16749.2</v>
          </cell>
          <cell r="T730">
            <v>152338.20000000001</v>
          </cell>
          <cell r="U730">
            <v>88899.6</v>
          </cell>
          <cell r="V730">
            <v>147.94999999999999</v>
          </cell>
          <cell r="W730">
            <v>147.94999999999999</v>
          </cell>
          <cell r="X730">
            <v>0.75</v>
          </cell>
          <cell r="Y730">
            <v>0.8</v>
          </cell>
          <cell r="Z730">
            <v>110.96249999999999</v>
          </cell>
          <cell r="AA730">
            <v>118.36</v>
          </cell>
          <cell r="AB730">
            <v>0.36599999999999999</v>
          </cell>
          <cell r="AC730">
            <v>0</v>
          </cell>
          <cell r="AD730">
            <v>502.4740898952349</v>
          </cell>
          <cell r="AE730">
            <v>0</v>
          </cell>
          <cell r="AF730">
            <v>151.74717514836092</v>
          </cell>
          <cell r="AG730">
            <v>0</v>
          </cell>
          <cell r="AH730">
            <v>654.22126504359585</v>
          </cell>
          <cell r="AI730">
            <v>0</v>
          </cell>
          <cell r="AJ730">
            <v>654.22126504359585</v>
          </cell>
          <cell r="AK730">
            <v>358.3891916666667</v>
          </cell>
          <cell r="AL730">
            <v>3</v>
          </cell>
          <cell r="AM730">
            <v>358.3891916666667</v>
          </cell>
          <cell r="AN730">
            <v>1.7029250565556782</v>
          </cell>
          <cell r="AO730">
            <v>2</v>
          </cell>
          <cell r="AP730">
            <v>1.7029250565556782</v>
          </cell>
          <cell r="AQ730">
            <v>850.48764455667458</v>
          </cell>
          <cell r="AR730">
            <v>1864.8010263234928</v>
          </cell>
          <cell r="AS730">
            <v>466.2002565808732</v>
          </cell>
          <cell r="AT730">
            <v>2331</v>
          </cell>
        </row>
        <row r="731">
          <cell r="B731" t="str">
            <v>A26.20.027.001</v>
          </cell>
          <cell r="C731" t="str">
            <v>Определение ДНК микоплазмы гениталиум (Mycoplasma genitalium) в отделяемом слизистых оболочек женских половых органов методом ПЦР</v>
          </cell>
          <cell r="D731" t="str">
            <v>Врач клинической лабораторной диагностики</v>
          </cell>
          <cell r="E731" t="str">
            <v>Медицинская сестра</v>
          </cell>
          <cell r="F731">
            <v>22078</v>
          </cell>
          <cell r="G731">
            <v>12884</v>
          </cell>
          <cell r="H731">
            <v>17662.400000000001</v>
          </cell>
          <cell r="I731">
            <v>10307.200000000001</v>
          </cell>
          <cell r="J731">
            <v>4415.6000000000004</v>
          </cell>
          <cell r="K731">
            <v>2576.8000000000002</v>
          </cell>
          <cell r="L731">
            <v>3311.7</v>
          </cell>
          <cell r="M731">
            <v>1932.6</v>
          </cell>
          <cell r="P731">
            <v>3311.7</v>
          </cell>
          <cell r="Q731">
            <v>1932.6</v>
          </cell>
          <cell r="R731">
            <v>28701.4</v>
          </cell>
          <cell r="S731">
            <v>16749.2</v>
          </cell>
          <cell r="T731">
            <v>152338.20000000001</v>
          </cell>
          <cell r="U731">
            <v>88899.6</v>
          </cell>
          <cell r="V731">
            <v>147.94999999999999</v>
          </cell>
          <cell r="W731">
            <v>147.94999999999999</v>
          </cell>
          <cell r="X731">
            <v>0.75</v>
          </cell>
          <cell r="Y731">
            <v>0.8</v>
          </cell>
          <cell r="Z731">
            <v>110.96249999999999</v>
          </cell>
          <cell r="AA731">
            <v>118.36</v>
          </cell>
          <cell r="AB731">
            <v>0.36599999999999999</v>
          </cell>
          <cell r="AC731">
            <v>0</v>
          </cell>
          <cell r="AD731">
            <v>502.4740898952349</v>
          </cell>
          <cell r="AE731">
            <v>0</v>
          </cell>
          <cell r="AF731">
            <v>151.74717514836092</v>
          </cell>
          <cell r="AG731">
            <v>0</v>
          </cell>
          <cell r="AH731">
            <v>654.22126504359585</v>
          </cell>
          <cell r="AI731">
            <v>0</v>
          </cell>
          <cell r="AJ731">
            <v>654.22126504359585</v>
          </cell>
          <cell r="AK731">
            <v>358.3891916666667</v>
          </cell>
          <cell r="AL731">
            <v>3</v>
          </cell>
          <cell r="AM731">
            <v>358.3891916666667</v>
          </cell>
          <cell r="AN731">
            <v>1.7029250565556782</v>
          </cell>
          <cell r="AO731">
            <v>2</v>
          </cell>
          <cell r="AP731">
            <v>1.7029250565556782</v>
          </cell>
          <cell r="AQ731">
            <v>850.48764455667458</v>
          </cell>
          <cell r="AR731">
            <v>1864.8010263234928</v>
          </cell>
          <cell r="AS731">
            <v>466.2002565808732</v>
          </cell>
          <cell r="AT731">
            <v>2331</v>
          </cell>
        </row>
        <row r="732">
          <cell r="B732" t="str">
            <v>A26.20.028</v>
          </cell>
          <cell r="C732" t="str">
            <v>Молекулярно-биологическое исследование отделяемого слизистых оболочек женских половых органов на микоплазму хоминис (Mycoplasma hominis)</v>
          </cell>
          <cell r="D732" t="str">
            <v>Врач клинической лабораторной диагностики</v>
          </cell>
          <cell r="E732" t="str">
            <v>Медицинская сестра</v>
          </cell>
          <cell r="F732">
            <v>22078</v>
          </cell>
          <cell r="G732">
            <v>12884</v>
          </cell>
          <cell r="H732">
            <v>17662.400000000001</v>
          </cell>
          <cell r="I732">
            <v>10307.200000000001</v>
          </cell>
          <cell r="J732">
            <v>4415.6000000000004</v>
          </cell>
          <cell r="K732">
            <v>2576.8000000000002</v>
          </cell>
          <cell r="L732">
            <v>3311.7</v>
          </cell>
          <cell r="M732">
            <v>1932.6</v>
          </cell>
          <cell r="P732">
            <v>3311.7</v>
          </cell>
          <cell r="Q732">
            <v>1932.6</v>
          </cell>
          <cell r="R732">
            <v>28701.4</v>
          </cell>
          <cell r="S732">
            <v>16749.2</v>
          </cell>
          <cell r="T732">
            <v>152338.20000000001</v>
          </cell>
          <cell r="U732">
            <v>88899.6</v>
          </cell>
          <cell r="V732">
            <v>147.94999999999999</v>
          </cell>
          <cell r="W732">
            <v>147.94999999999999</v>
          </cell>
          <cell r="X732">
            <v>0.75</v>
          </cell>
          <cell r="Y732">
            <v>0.8</v>
          </cell>
          <cell r="Z732">
            <v>110.96249999999999</v>
          </cell>
          <cell r="AA732">
            <v>118.36</v>
          </cell>
          <cell r="AB732">
            <v>0.36599999999999999</v>
          </cell>
          <cell r="AC732">
            <v>0</v>
          </cell>
          <cell r="AD732">
            <v>502.4740898952349</v>
          </cell>
          <cell r="AE732">
            <v>0</v>
          </cell>
          <cell r="AF732">
            <v>151.74717514836092</v>
          </cell>
          <cell r="AG732">
            <v>0</v>
          </cell>
          <cell r="AH732">
            <v>654.22126504359585</v>
          </cell>
          <cell r="AI732">
            <v>0</v>
          </cell>
          <cell r="AJ732">
            <v>654.22126504359585</v>
          </cell>
          <cell r="AK732">
            <v>358.3891916666667</v>
          </cell>
          <cell r="AL732">
            <v>3</v>
          </cell>
          <cell r="AM732">
            <v>358.3891916666667</v>
          </cell>
          <cell r="AN732">
            <v>1.7029250565556782</v>
          </cell>
          <cell r="AO732">
            <v>2</v>
          </cell>
          <cell r="AP732">
            <v>1.7029250565556782</v>
          </cell>
          <cell r="AQ732">
            <v>850.48764455667458</v>
          </cell>
          <cell r="AR732">
            <v>1864.8010263234928</v>
          </cell>
          <cell r="AS732">
            <v>466.2002565808732</v>
          </cell>
          <cell r="AT732">
            <v>2331</v>
          </cell>
        </row>
        <row r="733">
          <cell r="B733" t="str">
            <v>A26.20.028.001</v>
          </cell>
          <cell r="C733" t="str">
            <v>Определение ДНК микоплазмы хоминис (Mycoplasma hominis) в отделяемом слизистых оболочек женских половых органов методом ПЦР, качественное исследование</v>
          </cell>
          <cell r="D733" t="str">
            <v>Врач клинической лабораторной диагностики</v>
          </cell>
          <cell r="E733" t="str">
            <v>Медицинская сестра</v>
          </cell>
          <cell r="F733">
            <v>22078</v>
          </cell>
          <cell r="G733">
            <v>12884</v>
          </cell>
          <cell r="H733">
            <v>17662.400000000001</v>
          </cell>
          <cell r="I733">
            <v>10307.200000000001</v>
          </cell>
          <cell r="J733">
            <v>4415.6000000000004</v>
          </cell>
          <cell r="K733">
            <v>2576.8000000000002</v>
          </cell>
          <cell r="L733">
            <v>3311.7</v>
          </cell>
          <cell r="M733">
            <v>1932.6</v>
          </cell>
          <cell r="P733">
            <v>3311.7</v>
          </cell>
          <cell r="Q733">
            <v>1932.6</v>
          </cell>
          <cell r="R733">
            <v>28701.4</v>
          </cell>
          <cell r="S733">
            <v>16749.2</v>
          </cell>
          <cell r="T733">
            <v>152338.20000000001</v>
          </cell>
          <cell r="U733">
            <v>88899.6</v>
          </cell>
          <cell r="V733">
            <v>147.94999999999999</v>
          </cell>
          <cell r="W733">
            <v>147.94999999999999</v>
          </cell>
          <cell r="X733">
            <v>0.75</v>
          </cell>
          <cell r="Y733">
            <v>0.8</v>
          </cell>
          <cell r="Z733">
            <v>110.96249999999999</v>
          </cell>
          <cell r="AA733">
            <v>118.36</v>
          </cell>
          <cell r="AB733">
            <v>0.36599999999999999</v>
          </cell>
          <cell r="AC733">
            <v>0</v>
          </cell>
          <cell r="AD733">
            <v>502.4740898952349</v>
          </cell>
          <cell r="AE733">
            <v>0</v>
          </cell>
          <cell r="AF733">
            <v>151.74717514836092</v>
          </cell>
          <cell r="AG733">
            <v>0</v>
          </cell>
          <cell r="AH733">
            <v>654.22126504359585</v>
          </cell>
          <cell r="AI733">
            <v>0</v>
          </cell>
          <cell r="AJ733">
            <v>654.22126504359585</v>
          </cell>
          <cell r="AK733">
            <v>358.3891916666667</v>
          </cell>
          <cell r="AL733">
            <v>3</v>
          </cell>
          <cell r="AM733">
            <v>358.3891916666667</v>
          </cell>
          <cell r="AN733">
            <v>1.7029250565556782</v>
          </cell>
          <cell r="AO733">
            <v>2</v>
          </cell>
          <cell r="AP733">
            <v>1.7029250565556782</v>
          </cell>
          <cell r="AQ733">
            <v>850.48764455667458</v>
          </cell>
          <cell r="AR733">
            <v>1864.8010263234928</v>
          </cell>
          <cell r="AS733">
            <v>466.2002565808732</v>
          </cell>
          <cell r="AT733">
            <v>2331</v>
          </cell>
        </row>
        <row r="734">
          <cell r="B734" t="str">
            <v>A26.20.028.002</v>
          </cell>
          <cell r="C734" t="str">
            <v>Определение ДНК микоплазмы хоминис (Mycoplasma hominis) в отделяемом слизистых оболочек женских половых органов методом ПЦР, количественное исследование</v>
          </cell>
          <cell r="D734" t="str">
            <v>Врач клинической лабораторной диагностики</v>
          </cell>
          <cell r="E734" t="str">
            <v>Медицинская сестра</v>
          </cell>
          <cell r="F734">
            <v>22078</v>
          </cell>
          <cell r="G734">
            <v>12884</v>
          </cell>
          <cell r="H734">
            <v>17662.400000000001</v>
          </cell>
          <cell r="I734">
            <v>10307.200000000001</v>
          </cell>
          <cell r="J734">
            <v>4415.6000000000004</v>
          </cell>
          <cell r="K734">
            <v>2576.8000000000002</v>
          </cell>
          <cell r="L734">
            <v>3311.7</v>
          </cell>
          <cell r="M734">
            <v>1932.6</v>
          </cell>
          <cell r="P734">
            <v>3311.7</v>
          </cell>
          <cell r="Q734">
            <v>1932.6</v>
          </cell>
          <cell r="R734">
            <v>28701.4</v>
          </cell>
          <cell r="S734">
            <v>16749.2</v>
          </cell>
          <cell r="T734">
            <v>152338.20000000001</v>
          </cell>
          <cell r="U734">
            <v>88899.6</v>
          </cell>
          <cell r="V734">
            <v>147.94999999999999</v>
          </cell>
          <cell r="W734">
            <v>147.94999999999999</v>
          </cell>
          <cell r="X734">
            <v>0.75</v>
          </cell>
          <cell r="Y734">
            <v>0.8</v>
          </cell>
          <cell r="Z734">
            <v>110.96249999999999</v>
          </cell>
          <cell r="AA734">
            <v>118.36</v>
          </cell>
          <cell r="AB734">
            <v>0.36599999999999999</v>
          </cell>
          <cell r="AC734">
            <v>0</v>
          </cell>
          <cell r="AD734">
            <v>502.4740898952349</v>
          </cell>
          <cell r="AE734">
            <v>0</v>
          </cell>
          <cell r="AF734">
            <v>151.74717514836092</v>
          </cell>
          <cell r="AG734">
            <v>0</v>
          </cell>
          <cell r="AH734">
            <v>654.22126504359585</v>
          </cell>
          <cell r="AI734">
            <v>0</v>
          </cell>
          <cell r="AJ734">
            <v>654.22126504359585</v>
          </cell>
          <cell r="AK734">
            <v>358.3891916666667</v>
          </cell>
          <cell r="AL734">
            <v>3</v>
          </cell>
          <cell r="AM734">
            <v>358.3891916666667</v>
          </cell>
          <cell r="AN734">
            <v>1.7029250565556782</v>
          </cell>
          <cell r="AO734">
            <v>2</v>
          </cell>
          <cell r="AP734">
            <v>1.7029250565556782</v>
          </cell>
          <cell r="AQ734">
            <v>850.48764455667458</v>
          </cell>
          <cell r="AR734">
            <v>1864.8010263234928</v>
          </cell>
          <cell r="AS734">
            <v>466.2002565808732</v>
          </cell>
          <cell r="AT734">
            <v>2331</v>
          </cell>
        </row>
        <row r="735">
          <cell r="B735" t="str">
            <v>A26.21.031.001</v>
          </cell>
          <cell r="C735" t="str">
            <v>Определение ДНК микоплазмы гениталиум (Mycoplasma genitalium) в отделяемом из уретры методом ПЦР</v>
          </cell>
          <cell r="D735" t="str">
            <v>Врач клинической лабораторной диагностики</v>
          </cell>
          <cell r="E735" t="str">
            <v>Медицинская сестра</v>
          </cell>
          <cell r="F735">
            <v>22078</v>
          </cell>
          <cell r="G735">
            <v>12884</v>
          </cell>
          <cell r="H735">
            <v>17662.400000000001</v>
          </cell>
          <cell r="I735">
            <v>10307.200000000001</v>
          </cell>
          <cell r="J735">
            <v>4415.6000000000004</v>
          </cell>
          <cell r="K735">
            <v>2576.8000000000002</v>
          </cell>
          <cell r="L735">
            <v>3311.7</v>
          </cell>
          <cell r="M735">
            <v>1932.6</v>
          </cell>
          <cell r="P735">
            <v>3311.7</v>
          </cell>
          <cell r="Q735">
            <v>1932.6</v>
          </cell>
          <cell r="R735">
            <v>28701.4</v>
          </cell>
          <cell r="S735">
            <v>16749.2</v>
          </cell>
          <cell r="T735">
            <v>152338.20000000001</v>
          </cell>
          <cell r="U735">
            <v>88899.6</v>
          </cell>
          <cell r="V735">
            <v>147.94999999999999</v>
          </cell>
          <cell r="W735">
            <v>147.94999999999999</v>
          </cell>
          <cell r="X735">
            <v>0.75</v>
          </cell>
          <cell r="Y735">
            <v>0.8</v>
          </cell>
          <cell r="Z735">
            <v>110.96249999999999</v>
          </cell>
          <cell r="AA735">
            <v>118.36</v>
          </cell>
          <cell r="AB735">
            <v>0.36599999999999999</v>
          </cell>
          <cell r="AC735">
            <v>0</v>
          </cell>
          <cell r="AD735">
            <v>502.4740898952349</v>
          </cell>
          <cell r="AE735">
            <v>0</v>
          </cell>
          <cell r="AF735">
            <v>151.74717514836092</v>
          </cell>
          <cell r="AG735">
            <v>0</v>
          </cell>
          <cell r="AH735">
            <v>654.22126504359585</v>
          </cell>
          <cell r="AI735">
            <v>0</v>
          </cell>
          <cell r="AJ735">
            <v>654.22126504359585</v>
          </cell>
          <cell r="AK735">
            <v>358.3891916666667</v>
          </cell>
          <cell r="AL735">
            <v>3</v>
          </cell>
          <cell r="AM735">
            <v>358.3891916666667</v>
          </cell>
          <cell r="AN735">
            <v>1.7029250565556782</v>
          </cell>
          <cell r="AO735">
            <v>2</v>
          </cell>
          <cell r="AP735">
            <v>1.7029250565556782</v>
          </cell>
          <cell r="AQ735">
            <v>850.48764455667458</v>
          </cell>
          <cell r="AR735">
            <v>1864.8010263234928</v>
          </cell>
          <cell r="AS735">
            <v>466.2002565808732</v>
          </cell>
          <cell r="AT735">
            <v>2331</v>
          </cell>
        </row>
        <row r="736">
          <cell r="B736" t="str">
            <v>A26.21.032</v>
          </cell>
          <cell r="C736" t="str">
            <v>Молекулярно-биологическое исследование отделяемого из уретры на микоплазму хоминис (Mycoplasma hominis)</v>
          </cell>
          <cell r="D736" t="str">
            <v>Врач клинической лабораторной диагностики</v>
          </cell>
          <cell r="E736" t="str">
            <v>Медицинская сестра</v>
          </cell>
          <cell r="F736">
            <v>22078</v>
          </cell>
          <cell r="G736">
            <v>12884</v>
          </cell>
          <cell r="H736">
            <v>17662.400000000001</v>
          </cell>
          <cell r="I736">
            <v>10307.200000000001</v>
          </cell>
          <cell r="J736">
            <v>4415.6000000000004</v>
          </cell>
          <cell r="K736">
            <v>2576.8000000000002</v>
          </cell>
          <cell r="L736">
            <v>3311.7</v>
          </cell>
          <cell r="M736">
            <v>1932.6</v>
          </cell>
          <cell r="P736">
            <v>3311.7</v>
          </cell>
          <cell r="Q736">
            <v>1932.6</v>
          </cell>
          <cell r="R736">
            <v>28701.4</v>
          </cell>
          <cell r="S736">
            <v>16749.2</v>
          </cell>
          <cell r="T736">
            <v>152338.20000000001</v>
          </cell>
          <cell r="U736">
            <v>88899.6</v>
          </cell>
          <cell r="V736">
            <v>147.94999999999999</v>
          </cell>
          <cell r="W736">
            <v>147.94999999999999</v>
          </cell>
          <cell r="X736">
            <v>0.75</v>
          </cell>
          <cell r="Y736">
            <v>0.8</v>
          </cell>
          <cell r="Z736">
            <v>110.96249999999999</v>
          </cell>
          <cell r="AA736">
            <v>118.36</v>
          </cell>
          <cell r="AB736">
            <v>0.36599999999999999</v>
          </cell>
          <cell r="AC736">
            <v>0</v>
          </cell>
          <cell r="AD736">
            <v>502.4740898952349</v>
          </cell>
          <cell r="AE736">
            <v>0</v>
          </cell>
          <cell r="AF736">
            <v>151.74717514836092</v>
          </cell>
          <cell r="AG736">
            <v>0</v>
          </cell>
          <cell r="AH736">
            <v>654.22126504359585</v>
          </cell>
          <cell r="AI736">
            <v>0</v>
          </cell>
          <cell r="AJ736">
            <v>654.22126504359585</v>
          </cell>
          <cell r="AK736">
            <v>358.3891916666667</v>
          </cell>
          <cell r="AL736">
            <v>3</v>
          </cell>
          <cell r="AM736">
            <v>358.3891916666667</v>
          </cell>
          <cell r="AN736">
            <v>1.7029250565556782</v>
          </cell>
          <cell r="AO736">
            <v>2</v>
          </cell>
          <cell r="AP736">
            <v>1.7029250565556782</v>
          </cell>
          <cell r="AQ736">
            <v>850.48764455667458</v>
          </cell>
          <cell r="AR736">
            <v>1864.8010263234928</v>
          </cell>
          <cell r="AS736">
            <v>466.2002565808732</v>
          </cell>
          <cell r="AT736">
            <v>2331</v>
          </cell>
        </row>
        <row r="737">
          <cell r="B737" t="str">
            <v>A26.21.032.001</v>
          </cell>
          <cell r="C737" t="str">
            <v>Определение ДНК микоплазмы хоминис (Mycoplasma hominis) в отделяемом из уретры методом ПЦР, качественное исследование</v>
          </cell>
          <cell r="D737" t="str">
            <v>Врач клинической лабораторной диагностики</v>
          </cell>
          <cell r="E737" t="str">
            <v>Медицинская сестра</v>
          </cell>
          <cell r="F737">
            <v>22078</v>
          </cell>
          <cell r="G737">
            <v>12884</v>
          </cell>
          <cell r="H737">
            <v>17662.400000000001</v>
          </cell>
          <cell r="I737">
            <v>10307.200000000001</v>
          </cell>
          <cell r="J737">
            <v>4415.6000000000004</v>
          </cell>
          <cell r="K737">
            <v>2576.8000000000002</v>
          </cell>
          <cell r="L737">
            <v>3311.7</v>
          </cell>
          <cell r="M737">
            <v>1932.6</v>
          </cell>
          <cell r="P737">
            <v>3311.7</v>
          </cell>
          <cell r="Q737">
            <v>1932.6</v>
          </cell>
          <cell r="R737">
            <v>28701.4</v>
          </cell>
          <cell r="S737">
            <v>16749.2</v>
          </cell>
          <cell r="T737">
            <v>152338.20000000001</v>
          </cell>
          <cell r="U737">
            <v>88899.6</v>
          </cell>
          <cell r="V737">
            <v>147.94999999999999</v>
          </cell>
          <cell r="W737">
            <v>147.94999999999999</v>
          </cell>
          <cell r="X737">
            <v>0.75</v>
          </cell>
          <cell r="Y737">
            <v>0.8</v>
          </cell>
          <cell r="Z737">
            <v>110.96249999999999</v>
          </cell>
          <cell r="AA737">
            <v>118.36</v>
          </cell>
          <cell r="AB737">
            <v>0.36599999999999999</v>
          </cell>
          <cell r="AC737">
            <v>0</v>
          </cell>
          <cell r="AD737">
            <v>502.4740898952349</v>
          </cell>
          <cell r="AE737">
            <v>0</v>
          </cell>
          <cell r="AF737">
            <v>151.74717514836092</v>
          </cell>
          <cell r="AG737">
            <v>0</v>
          </cell>
          <cell r="AH737">
            <v>654.22126504359585</v>
          </cell>
          <cell r="AI737">
            <v>0</v>
          </cell>
          <cell r="AJ737">
            <v>654.22126504359585</v>
          </cell>
          <cell r="AK737">
            <v>358.3891916666667</v>
          </cell>
          <cell r="AL737">
            <v>3</v>
          </cell>
          <cell r="AM737">
            <v>358.3891916666667</v>
          </cell>
          <cell r="AN737">
            <v>1.7029250565556782</v>
          </cell>
          <cell r="AO737">
            <v>2</v>
          </cell>
          <cell r="AP737">
            <v>1.7029250565556782</v>
          </cell>
          <cell r="AQ737">
            <v>850.48764455667458</v>
          </cell>
          <cell r="AR737">
            <v>1864.8010263234928</v>
          </cell>
          <cell r="AS737">
            <v>466.2002565808732</v>
          </cell>
          <cell r="AT737">
            <v>2331</v>
          </cell>
        </row>
        <row r="738">
          <cell r="B738" t="str">
            <v>A26.21.032.002</v>
          </cell>
          <cell r="C738" t="str">
            <v>Определение ДНК микоплазмы хоминис (Mycoplasma hominis) в отделяемом из уретры методом ПЦР, количественное исследование</v>
          </cell>
          <cell r="D738" t="str">
            <v>Врач клинической лабораторной диагностики</v>
          </cell>
          <cell r="E738" t="str">
            <v>Медицинская сестра</v>
          </cell>
          <cell r="F738">
            <v>22078</v>
          </cell>
          <cell r="G738">
            <v>12884</v>
          </cell>
          <cell r="H738">
            <v>17662.400000000001</v>
          </cell>
          <cell r="I738">
            <v>10307.200000000001</v>
          </cell>
          <cell r="J738">
            <v>4415.6000000000004</v>
          </cell>
          <cell r="K738">
            <v>2576.8000000000002</v>
          </cell>
          <cell r="L738">
            <v>3311.7</v>
          </cell>
          <cell r="M738">
            <v>1932.6</v>
          </cell>
          <cell r="P738">
            <v>3311.7</v>
          </cell>
          <cell r="Q738">
            <v>1932.6</v>
          </cell>
          <cell r="R738">
            <v>28701.4</v>
          </cell>
          <cell r="S738">
            <v>16749.2</v>
          </cell>
          <cell r="T738">
            <v>152338.20000000001</v>
          </cell>
          <cell r="U738">
            <v>88899.6</v>
          </cell>
          <cell r="V738">
            <v>147.94999999999999</v>
          </cell>
          <cell r="W738">
            <v>147.94999999999999</v>
          </cell>
          <cell r="X738">
            <v>0.75</v>
          </cell>
          <cell r="Y738">
            <v>0.8</v>
          </cell>
          <cell r="Z738">
            <v>110.96249999999999</v>
          </cell>
          <cell r="AA738">
            <v>118.36</v>
          </cell>
          <cell r="AB738">
            <v>0.36599999999999999</v>
          </cell>
          <cell r="AC738">
            <v>0</v>
          </cell>
          <cell r="AD738">
            <v>502.4740898952349</v>
          </cell>
          <cell r="AE738">
            <v>0</v>
          </cell>
          <cell r="AF738">
            <v>151.74717514836092</v>
          </cell>
          <cell r="AG738">
            <v>0</v>
          </cell>
          <cell r="AH738">
            <v>654.22126504359585</v>
          </cell>
          <cell r="AI738">
            <v>0</v>
          </cell>
          <cell r="AJ738">
            <v>654.22126504359585</v>
          </cell>
          <cell r="AK738">
            <v>358.3891916666667</v>
          </cell>
          <cell r="AL738">
            <v>3</v>
          </cell>
          <cell r="AM738">
            <v>358.3891916666667</v>
          </cell>
          <cell r="AN738">
            <v>1.7029250565556782</v>
          </cell>
          <cell r="AO738">
            <v>2</v>
          </cell>
          <cell r="AP738">
            <v>1.7029250565556782</v>
          </cell>
          <cell r="AQ738">
            <v>850.48764455667458</v>
          </cell>
          <cell r="AR738">
            <v>1864.8010263234928</v>
          </cell>
          <cell r="AS738">
            <v>466.2002565808732</v>
          </cell>
          <cell r="AT738">
            <v>2331</v>
          </cell>
        </row>
        <row r="739">
          <cell r="B739" t="str">
            <v>A26.28.017</v>
          </cell>
          <cell r="C739" t="str">
            <v>Молекулярно-биологическое исследование мочи на микоплазму гениталиум (Mycoplasma genitalium)</v>
          </cell>
          <cell r="D739" t="str">
            <v>Врач клинической лабораторной диагностики</v>
          </cell>
          <cell r="E739" t="str">
            <v>Медицинская сестра</v>
          </cell>
          <cell r="F739">
            <v>22078</v>
          </cell>
          <cell r="G739">
            <v>12884</v>
          </cell>
          <cell r="H739">
            <v>17662.400000000001</v>
          </cell>
          <cell r="I739">
            <v>10307.200000000001</v>
          </cell>
          <cell r="J739">
            <v>4415.6000000000004</v>
          </cell>
          <cell r="K739">
            <v>2576.8000000000002</v>
          </cell>
          <cell r="L739">
            <v>3311.7</v>
          </cell>
          <cell r="M739">
            <v>1932.6</v>
          </cell>
          <cell r="P739">
            <v>3311.7</v>
          </cell>
          <cell r="Q739">
            <v>1932.6</v>
          </cell>
          <cell r="R739">
            <v>28701.4</v>
          </cell>
          <cell r="S739">
            <v>16749.2</v>
          </cell>
          <cell r="T739">
            <v>152338.20000000001</v>
          </cell>
          <cell r="U739">
            <v>88899.6</v>
          </cell>
          <cell r="V739">
            <v>147.94999999999999</v>
          </cell>
          <cell r="W739">
            <v>147.94999999999999</v>
          </cell>
          <cell r="X739">
            <v>0.75</v>
          </cell>
          <cell r="Y739">
            <v>0.8</v>
          </cell>
          <cell r="Z739">
            <v>110.96249999999999</v>
          </cell>
          <cell r="AA739">
            <v>118.36</v>
          </cell>
          <cell r="AB739">
            <v>0.36599999999999999</v>
          </cell>
          <cell r="AC739">
            <v>0</v>
          </cell>
          <cell r="AD739">
            <v>502.4740898952349</v>
          </cell>
          <cell r="AE739">
            <v>0</v>
          </cell>
          <cell r="AF739">
            <v>151.74717514836092</v>
          </cell>
          <cell r="AG739">
            <v>0</v>
          </cell>
          <cell r="AH739">
            <v>654.22126504359585</v>
          </cell>
          <cell r="AI739">
            <v>0</v>
          </cell>
          <cell r="AJ739">
            <v>654.22126504359585</v>
          </cell>
          <cell r="AK739">
            <v>358.3891916666667</v>
          </cell>
          <cell r="AL739">
            <v>3</v>
          </cell>
          <cell r="AM739">
            <v>358.3891916666667</v>
          </cell>
          <cell r="AN739">
            <v>1.7029250565556782</v>
          </cell>
          <cell r="AO739">
            <v>2</v>
          </cell>
          <cell r="AP739">
            <v>1.7029250565556782</v>
          </cell>
          <cell r="AQ739">
            <v>850.48764455667458</v>
          </cell>
          <cell r="AR739">
            <v>1864.8010263234928</v>
          </cell>
          <cell r="AS739">
            <v>466.2002565808732</v>
          </cell>
          <cell r="AT739">
            <v>2331</v>
          </cell>
        </row>
        <row r="740">
          <cell r="B740" t="str">
            <v>A26.28.017.001</v>
          </cell>
          <cell r="C740" t="str">
            <v>Определение ДНК микоплазмы гениталиум (Mycoplasma genitalium) в моче методом ПЦР</v>
          </cell>
          <cell r="D740" t="str">
            <v>Врач клинической лабораторной диагностики</v>
          </cell>
          <cell r="E740" t="str">
            <v>Медицинская сестра</v>
          </cell>
          <cell r="F740">
            <v>22078</v>
          </cell>
          <cell r="G740">
            <v>12884</v>
          </cell>
          <cell r="H740">
            <v>17662.400000000001</v>
          </cell>
          <cell r="I740">
            <v>10307.200000000001</v>
          </cell>
          <cell r="J740">
            <v>4415.6000000000004</v>
          </cell>
          <cell r="K740">
            <v>2576.8000000000002</v>
          </cell>
          <cell r="L740">
            <v>3311.7</v>
          </cell>
          <cell r="M740">
            <v>1932.6</v>
          </cell>
          <cell r="P740">
            <v>3311.7</v>
          </cell>
          <cell r="Q740">
            <v>1932.6</v>
          </cell>
          <cell r="R740">
            <v>28701.4</v>
          </cell>
          <cell r="S740">
            <v>16749.2</v>
          </cell>
          <cell r="T740">
            <v>152338.20000000001</v>
          </cell>
          <cell r="U740">
            <v>88899.6</v>
          </cell>
          <cell r="V740">
            <v>147.94999999999999</v>
          </cell>
          <cell r="W740">
            <v>147.94999999999999</v>
          </cell>
          <cell r="X740">
            <v>0.75</v>
          </cell>
          <cell r="Y740">
            <v>0.8</v>
          </cell>
          <cell r="Z740">
            <v>110.96249999999999</v>
          </cell>
          <cell r="AA740">
            <v>118.36</v>
          </cell>
          <cell r="AB740">
            <v>0.36599999999999999</v>
          </cell>
          <cell r="AC740">
            <v>0</v>
          </cell>
          <cell r="AD740">
            <v>502.4740898952349</v>
          </cell>
          <cell r="AE740">
            <v>0</v>
          </cell>
          <cell r="AF740">
            <v>151.74717514836092</v>
          </cell>
          <cell r="AG740">
            <v>0</v>
          </cell>
          <cell r="AH740">
            <v>654.22126504359585</v>
          </cell>
          <cell r="AI740">
            <v>0</v>
          </cell>
          <cell r="AJ740">
            <v>654.22126504359585</v>
          </cell>
          <cell r="AK740">
            <v>358.3891916666667</v>
          </cell>
          <cell r="AL740">
            <v>3</v>
          </cell>
          <cell r="AM740">
            <v>358.3891916666667</v>
          </cell>
          <cell r="AN740">
            <v>1.7029250565556782</v>
          </cell>
          <cell r="AO740">
            <v>2</v>
          </cell>
          <cell r="AP740">
            <v>1.7029250565556782</v>
          </cell>
          <cell r="AQ740">
            <v>850.48764455667458</v>
          </cell>
          <cell r="AR740">
            <v>1864.8010263234928</v>
          </cell>
          <cell r="AS740">
            <v>466.2002565808732</v>
          </cell>
          <cell r="AT740">
            <v>2331</v>
          </cell>
        </row>
        <row r="741">
          <cell r="B741" t="str">
            <v>A26.28.018</v>
          </cell>
          <cell r="C741" t="str">
            <v>Молекулярно-биологическое исследование мочи на микоплазму хоминис (Mycoplasma hominis)</v>
          </cell>
          <cell r="D741" t="str">
            <v>Врач клинической лабораторной диагностики</v>
          </cell>
          <cell r="E741" t="str">
            <v>Медицинская сестра</v>
          </cell>
          <cell r="F741">
            <v>22078</v>
          </cell>
          <cell r="G741">
            <v>12884</v>
          </cell>
          <cell r="H741">
            <v>17662.400000000001</v>
          </cell>
          <cell r="I741">
            <v>10307.200000000001</v>
          </cell>
          <cell r="J741">
            <v>4415.6000000000004</v>
          </cell>
          <cell r="K741">
            <v>2576.8000000000002</v>
          </cell>
          <cell r="L741">
            <v>3311.7</v>
          </cell>
          <cell r="M741">
            <v>1932.6</v>
          </cell>
          <cell r="P741">
            <v>3311.7</v>
          </cell>
          <cell r="Q741">
            <v>1932.6</v>
          </cell>
          <cell r="R741">
            <v>28701.4</v>
          </cell>
          <cell r="S741">
            <v>16749.2</v>
          </cell>
          <cell r="T741">
            <v>152338.20000000001</v>
          </cell>
          <cell r="U741">
            <v>88899.6</v>
          </cell>
          <cell r="V741">
            <v>147.94999999999999</v>
          </cell>
          <cell r="W741">
            <v>147.94999999999999</v>
          </cell>
          <cell r="X741">
            <v>0.75</v>
          </cell>
          <cell r="Y741">
            <v>0.8</v>
          </cell>
          <cell r="Z741">
            <v>110.96249999999999</v>
          </cell>
          <cell r="AA741">
            <v>118.36</v>
          </cell>
          <cell r="AB741">
            <v>0.36599999999999999</v>
          </cell>
          <cell r="AC741">
            <v>0</v>
          </cell>
          <cell r="AD741">
            <v>502.4740898952349</v>
          </cell>
          <cell r="AE741">
            <v>0</v>
          </cell>
          <cell r="AF741">
            <v>151.74717514836092</v>
          </cell>
          <cell r="AG741">
            <v>0</v>
          </cell>
          <cell r="AH741">
            <v>654.22126504359585</v>
          </cell>
          <cell r="AI741">
            <v>0</v>
          </cell>
          <cell r="AJ741">
            <v>654.22126504359585</v>
          </cell>
          <cell r="AK741">
            <v>358.3891916666667</v>
          </cell>
          <cell r="AL741">
            <v>3</v>
          </cell>
          <cell r="AM741">
            <v>358.3891916666667</v>
          </cell>
          <cell r="AN741">
            <v>1.7029250565556782</v>
          </cell>
          <cell r="AO741">
            <v>2</v>
          </cell>
          <cell r="AP741">
            <v>1.7029250565556782</v>
          </cell>
          <cell r="AQ741">
            <v>850.48764455667458</v>
          </cell>
          <cell r="AR741">
            <v>1864.8010263234928</v>
          </cell>
          <cell r="AS741">
            <v>466.2002565808732</v>
          </cell>
          <cell r="AT741">
            <v>2331</v>
          </cell>
        </row>
        <row r="742">
          <cell r="B742" t="str">
            <v>A26.28.018.001</v>
          </cell>
          <cell r="C742" t="str">
            <v>Определение ДНК микоплазмы хоминис (Mycoplasma hominis) в моче методом ПЦР, качественное исследование</v>
          </cell>
          <cell r="D742" t="str">
            <v>Врач клинической лабораторной диагностики</v>
          </cell>
          <cell r="E742" t="str">
            <v>Медицинская сестра</v>
          </cell>
          <cell r="F742">
            <v>22078</v>
          </cell>
          <cell r="G742">
            <v>12884</v>
          </cell>
          <cell r="H742">
            <v>17662.400000000001</v>
          </cell>
          <cell r="I742">
            <v>10307.200000000001</v>
          </cell>
          <cell r="J742">
            <v>4415.6000000000004</v>
          </cell>
          <cell r="K742">
            <v>2576.8000000000002</v>
          </cell>
          <cell r="L742">
            <v>3311.7</v>
          </cell>
          <cell r="M742">
            <v>1932.6</v>
          </cell>
          <cell r="P742">
            <v>3311.7</v>
          </cell>
          <cell r="Q742">
            <v>1932.6</v>
          </cell>
          <cell r="R742">
            <v>28701.4</v>
          </cell>
          <cell r="S742">
            <v>16749.2</v>
          </cell>
          <cell r="T742">
            <v>152338.20000000001</v>
          </cell>
          <cell r="U742">
            <v>88899.6</v>
          </cell>
          <cell r="V742">
            <v>147.94999999999999</v>
          </cell>
          <cell r="W742">
            <v>147.94999999999999</v>
          </cell>
          <cell r="X742">
            <v>0.75</v>
          </cell>
          <cell r="Y742">
            <v>0.8</v>
          </cell>
          <cell r="Z742">
            <v>110.96249999999999</v>
          </cell>
          <cell r="AA742">
            <v>118.36</v>
          </cell>
          <cell r="AB742">
            <v>0.36599999999999999</v>
          </cell>
          <cell r="AC742">
            <v>0</v>
          </cell>
          <cell r="AD742">
            <v>502.4740898952349</v>
          </cell>
          <cell r="AE742">
            <v>0</v>
          </cell>
          <cell r="AF742">
            <v>151.74717514836092</v>
          </cell>
          <cell r="AG742">
            <v>0</v>
          </cell>
          <cell r="AH742">
            <v>654.22126504359585</v>
          </cell>
          <cell r="AI742">
            <v>0</v>
          </cell>
          <cell r="AJ742">
            <v>654.22126504359585</v>
          </cell>
          <cell r="AK742">
            <v>358.3891916666667</v>
          </cell>
          <cell r="AL742">
            <v>3</v>
          </cell>
          <cell r="AM742">
            <v>358.3891916666667</v>
          </cell>
          <cell r="AN742">
            <v>1.7029250565556782</v>
          </cell>
          <cell r="AO742">
            <v>2</v>
          </cell>
          <cell r="AP742">
            <v>1.7029250565556782</v>
          </cell>
          <cell r="AQ742">
            <v>850.48764455667458</v>
          </cell>
          <cell r="AR742">
            <v>1864.8010263234928</v>
          </cell>
          <cell r="AS742">
            <v>466.2002565808732</v>
          </cell>
          <cell r="AT742">
            <v>2331</v>
          </cell>
        </row>
        <row r="743">
          <cell r="B743" t="str">
            <v>A26.20.048</v>
          </cell>
          <cell r="C743" t="str">
            <v>Молекулярно-биологическое исследование влагалищного отделяемого на грибы рода кандида (Candida spp.) с уточнением вида</v>
          </cell>
          <cell r="D743" t="str">
            <v>Врач клинической лабораторной диагностики</v>
          </cell>
          <cell r="E743" t="str">
            <v>Медицинская сестра</v>
          </cell>
          <cell r="F743">
            <v>22078</v>
          </cell>
          <cell r="G743">
            <v>12884</v>
          </cell>
          <cell r="H743">
            <v>17662.400000000001</v>
          </cell>
          <cell r="I743">
            <v>10307.200000000001</v>
          </cell>
          <cell r="J743">
            <v>4415.6000000000004</v>
          </cell>
          <cell r="K743">
            <v>2576.8000000000002</v>
          </cell>
          <cell r="L743">
            <v>3311.7</v>
          </cell>
          <cell r="M743">
            <v>1932.6</v>
          </cell>
          <cell r="P743">
            <v>3311.7</v>
          </cell>
          <cell r="Q743">
            <v>1932.6</v>
          </cell>
          <cell r="R743">
            <v>28701.4</v>
          </cell>
          <cell r="S743">
            <v>16749.2</v>
          </cell>
          <cell r="T743">
            <v>152338.20000000001</v>
          </cell>
          <cell r="U743">
            <v>88899.6</v>
          </cell>
          <cell r="V743">
            <v>147.94999999999999</v>
          </cell>
          <cell r="W743">
            <v>147.94999999999999</v>
          </cell>
          <cell r="X743">
            <v>0.75</v>
          </cell>
          <cell r="Y743">
            <v>0.8</v>
          </cell>
          <cell r="Z743">
            <v>110.96249999999999</v>
          </cell>
          <cell r="AA743">
            <v>118.36</v>
          </cell>
          <cell r="AB743">
            <v>0.36599999999999999</v>
          </cell>
          <cell r="AC743">
            <v>0</v>
          </cell>
          <cell r="AD743">
            <v>502.4740898952349</v>
          </cell>
          <cell r="AE743">
            <v>0</v>
          </cell>
          <cell r="AF743">
            <v>151.74717514836092</v>
          </cell>
          <cell r="AG743">
            <v>0</v>
          </cell>
          <cell r="AH743">
            <v>654.22126504359585</v>
          </cell>
          <cell r="AI743">
            <v>0</v>
          </cell>
          <cell r="AJ743">
            <v>654.22126504359585</v>
          </cell>
          <cell r="AK743">
            <v>344.55106666666671</v>
          </cell>
          <cell r="AL743">
            <v>3</v>
          </cell>
          <cell r="AM743">
            <v>344.55106666666671</v>
          </cell>
          <cell r="AN743">
            <v>1.7029250565556782</v>
          </cell>
          <cell r="AO743">
            <v>2</v>
          </cell>
          <cell r="AP743">
            <v>1.7029250565556782</v>
          </cell>
          <cell r="AQ743">
            <v>850.48764455667458</v>
          </cell>
          <cell r="AR743">
            <v>1850.9629013234928</v>
          </cell>
          <cell r="AS743">
            <v>462.7407253308732</v>
          </cell>
          <cell r="AT743">
            <v>2314</v>
          </cell>
        </row>
        <row r="744">
          <cell r="B744" t="str">
            <v>A26.26.017.001</v>
          </cell>
          <cell r="C744" t="str">
            <v>Определение ДНК грибов рода кандида (Candida spp.) с уточнением вида в отделяемом конъюнктивы методом ПЦР</v>
          </cell>
          <cell r="D744" t="str">
            <v>Врач клинической лабораторной диагностики</v>
          </cell>
          <cell r="E744" t="str">
            <v>Медицинская сестра</v>
          </cell>
          <cell r="F744">
            <v>22078</v>
          </cell>
          <cell r="G744">
            <v>12884</v>
          </cell>
          <cell r="H744">
            <v>17662.400000000001</v>
          </cell>
          <cell r="I744">
            <v>10307.200000000001</v>
          </cell>
          <cell r="J744">
            <v>4415.6000000000004</v>
          </cell>
          <cell r="K744">
            <v>2576.8000000000002</v>
          </cell>
          <cell r="L744">
            <v>3311.7</v>
          </cell>
          <cell r="M744">
            <v>1932.6</v>
          </cell>
          <cell r="P744">
            <v>3311.7</v>
          </cell>
          <cell r="Q744">
            <v>1932.6</v>
          </cell>
          <cell r="R744">
            <v>28701.4</v>
          </cell>
          <cell r="S744">
            <v>16749.2</v>
          </cell>
          <cell r="T744">
            <v>152338.20000000001</v>
          </cell>
          <cell r="U744">
            <v>88899.6</v>
          </cell>
          <cell r="V744">
            <v>147.94999999999999</v>
          </cell>
          <cell r="W744">
            <v>147.94999999999999</v>
          </cell>
          <cell r="X744">
            <v>0.75</v>
          </cell>
          <cell r="Y744">
            <v>0.8</v>
          </cell>
          <cell r="Z744">
            <v>110.96249999999999</v>
          </cell>
          <cell r="AA744">
            <v>118.36</v>
          </cell>
          <cell r="AB744">
            <v>0.36599999999999999</v>
          </cell>
          <cell r="AC744">
            <v>0</v>
          </cell>
          <cell r="AD744">
            <v>502.4740898952349</v>
          </cell>
          <cell r="AE744">
            <v>0</v>
          </cell>
          <cell r="AF744">
            <v>151.74717514836092</v>
          </cell>
          <cell r="AG744">
            <v>0</v>
          </cell>
          <cell r="AH744">
            <v>654.22126504359585</v>
          </cell>
          <cell r="AI744">
            <v>0</v>
          </cell>
          <cell r="AJ744">
            <v>654.22126504359585</v>
          </cell>
          <cell r="AK744">
            <v>344.55106666666671</v>
          </cell>
          <cell r="AL744">
            <v>3</v>
          </cell>
          <cell r="AM744">
            <v>344.55106666666671</v>
          </cell>
          <cell r="AN744">
            <v>1.7029250565556782</v>
          </cell>
          <cell r="AO744">
            <v>2</v>
          </cell>
          <cell r="AP744">
            <v>1.7029250565556782</v>
          </cell>
          <cell r="AQ744">
            <v>850.48764455667458</v>
          </cell>
          <cell r="AR744">
            <v>1850.9629013234928</v>
          </cell>
          <cell r="AS744">
            <v>462.7407253308732</v>
          </cell>
          <cell r="AT744">
            <v>2314</v>
          </cell>
        </row>
        <row r="745">
          <cell r="B745" t="str">
            <v>A26.20.030</v>
          </cell>
          <cell r="C745" t="str">
            <v>Молекулярно-биологическое исследование влагалищного отделяемого на гарднереллу вагиналис (Gadnerella vaginalis)</v>
          </cell>
          <cell r="D745" t="str">
            <v>Врач клинической лабораторной диагностики</v>
          </cell>
          <cell r="E745" t="str">
            <v>Медицинская сестра</v>
          </cell>
          <cell r="F745">
            <v>22078</v>
          </cell>
          <cell r="G745">
            <v>12884</v>
          </cell>
          <cell r="H745">
            <v>17662.400000000001</v>
          </cell>
          <cell r="I745">
            <v>10307.200000000001</v>
          </cell>
          <cell r="J745">
            <v>4415.6000000000004</v>
          </cell>
          <cell r="K745">
            <v>2576.8000000000002</v>
          </cell>
          <cell r="L745">
            <v>3311.7</v>
          </cell>
          <cell r="M745">
            <v>1932.6</v>
          </cell>
          <cell r="P745">
            <v>3311.7</v>
          </cell>
          <cell r="Q745">
            <v>1932.6</v>
          </cell>
          <cell r="R745">
            <v>28701.4</v>
          </cell>
          <cell r="S745">
            <v>16749.2</v>
          </cell>
          <cell r="T745">
            <v>152338.20000000001</v>
          </cell>
          <cell r="U745">
            <v>88899.6</v>
          </cell>
          <cell r="V745">
            <v>147.94999999999999</v>
          </cell>
          <cell r="W745">
            <v>147.94999999999999</v>
          </cell>
          <cell r="X745">
            <v>0.75</v>
          </cell>
          <cell r="Y745">
            <v>0.8</v>
          </cell>
          <cell r="Z745">
            <v>110.96249999999999</v>
          </cell>
          <cell r="AA745">
            <v>118.36</v>
          </cell>
          <cell r="AB745">
            <v>0.36599999999999999</v>
          </cell>
          <cell r="AC745">
            <v>0</v>
          </cell>
          <cell r="AD745">
            <v>502.4740898952349</v>
          </cell>
          <cell r="AE745">
            <v>0</v>
          </cell>
          <cell r="AF745">
            <v>151.74717514836092</v>
          </cell>
          <cell r="AG745">
            <v>0</v>
          </cell>
          <cell r="AH745">
            <v>654.22126504359585</v>
          </cell>
          <cell r="AI745">
            <v>0</v>
          </cell>
          <cell r="AJ745">
            <v>654.22126504359585</v>
          </cell>
          <cell r="AK745">
            <v>344.55106666666671</v>
          </cell>
          <cell r="AL745">
            <v>3</v>
          </cell>
          <cell r="AM745">
            <v>344.55106666666671</v>
          </cell>
          <cell r="AN745">
            <v>1.7029250565556782</v>
          </cell>
          <cell r="AO745">
            <v>2</v>
          </cell>
          <cell r="AP745">
            <v>1.7029250565556782</v>
          </cell>
          <cell r="AQ745">
            <v>850.48764455667458</v>
          </cell>
          <cell r="AR745">
            <v>1850.9629013234928</v>
          </cell>
          <cell r="AS745">
            <v>462.7407253308732</v>
          </cell>
          <cell r="AT745">
            <v>2314</v>
          </cell>
        </row>
        <row r="746">
          <cell r="B746" t="str">
            <v>A26.20.030.001</v>
          </cell>
          <cell r="C746" t="str">
            <v>Определение ДНК гарднереллы вагиналис (Gadnerella vaginalis) во влагалищном отделяемом методом ПЦР</v>
          </cell>
          <cell r="D746" t="str">
            <v>Врач клинической лабораторной диагностики</v>
          </cell>
          <cell r="E746" t="str">
            <v>Медицинская сестра</v>
          </cell>
          <cell r="F746">
            <v>22078</v>
          </cell>
          <cell r="G746">
            <v>12884</v>
          </cell>
          <cell r="H746">
            <v>17662.400000000001</v>
          </cell>
          <cell r="I746">
            <v>10307.200000000001</v>
          </cell>
          <cell r="J746">
            <v>4415.6000000000004</v>
          </cell>
          <cell r="K746">
            <v>2576.8000000000002</v>
          </cell>
          <cell r="L746">
            <v>3311.7</v>
          </cell>
          <cell r="M746">
            <v>1932.6</v>
          </cell>
          <cell r="P746">
            <v>3311.7</v>
          </cell>
          <cell r="Q746">
            <v>1932.6</v>
          </cell>
          <cell r="R746">
            <v>28701.4</v>
          </cell>
          <cell r="S746">
            <v>16749.2</v>
          </cell>
          <cell r="T746">
            <v>152338.20000000001</v>
          </cell>
          <cell r="U746">
            <v>88899.6</v>
          </cell>
          <cell r="V746">
            <v>147.94999999999999</v>
          </cell>
          <cell r="W746">
            <v>147.94999999999999</v>
          </cell>
          <cell r="X746">
            <v>0.75</v>
          </cell>
          <cell r="Y746">
            <v>0.8</v>
          </cell>
          <cell r="Z746">
            <v>110.96249999999999</v>
          </cell>
          <cell r="AA746">
            <v>118.36</v>
          </cell>
          <cell r="AB746">
            <v>0.36599999999999999</v>
          </cell>
          <cell r="AC746">
            <v>0</v>
          </cell>
          <cell r="AD746">
            <v>502.4740898952349</v>
          </cell>
          <cell r="AE746">
            <v>0</v>
          </cell>
          <cell r="AF746">
            <v>151.74717514836092</v>
          </cell>
          <cell r="AG746">
            <v>0</v>
          </cell>
          <cell r="AH746">
            <v>654.22126504359585</v>
          </cell>
          <cell r="AI746">
            <v>0</v>
          </cell>
          <cell r="AJ746">
            <v>654.22126504359585</v>
          </cell>
          <cell r="AK746">
            <v>344.55106666666671</v>
          </cell>
          <cell r="AL746">
            <v>3</v>
          </cell>
          <cell r="AM746">
            <v>344.55106666666671</v>
          </cell>
          <cell r="AN746">
            <v>1.7029250565556782</v>
          </cell>
          <cell r="AO746">
            <v>2</v>
          </cell>
          <cell r="AP746">
            <v>1.7029250565556782</v>
          </cell>
          <cell r="AQ746">
            <v>850.48764455667458</v>
          </cell>
          <cell r="AR746">
            <v>1850.9629013234928</v>
          </cell>
          <cell r="AS746">
            <v>462.7407253308732</v>
          </cell>
          <cell r="AT746">
            <v>2314</v>
          </cell>
        </row>
        <row r="747">
          <cell r="B747" t="str">
            <v>A26.21.056</v>
          </cell>
          <cell r="C747" t="str">
            <v>Определение ДНК гарднереллы вагиналис (Gadnerella vaginalis) в отделяемом из уретры и/или цервикального канала методом ПЦР</v>
          </cell>
          <cell r="D747" t="str">
            <v>Врач клинической лабораторной диагностики</v>
          </cell>
          <cell r="E747" t="str">
            <v>Медицинская сестра</v>
          </cell>
          <cell r="F747">
            <v>22078</v>
          </cell>
          <cell r="G747">
            <v>12884</v>
          </cell>
          <cell r="H747">
            <v>17662.400000000001</v>
          </cell>
          <cell r="I747">
            <v>10307.200000000001</v>
          </cell>
          <cell r="J747">
            <v>4415.6000000000004</v>
          </cell>
          <cell r="K747">
            <v>2576.8000000000002</v>
          </cell>
          <cell r="L747">
            <v>3311.7</v>
          </cell>
          <cell r="M747">
            <v>1932.6</v>
          </cell>
          <cell r="P747">
            <v>3311.7</v>
          </cell>
          <cell r="Q747">
            <v>1932.6</v>
          </cell>
          <cell r="R747">
            <v>28701.4</v>
          </cell>
          <cell r="S747">
            <v>16749.2</v>
          </cell>
          <cell r="T747">
            <v>152338.20000000001</v>
          </cell>
          <cell r="U747">
            <v>88899.6</v>
          </cell>
          <cell r="V747">
            <v>147.94999999999999</v>
          </cell>
          <cell r="W747">
            <v>147.94999999999999</v>
          </cell>
          <cell r="X747">
            <v>0.75</v>
          </cell>
          <cell r="Y747">
            <v>0.8</v>
          </cell>
          <cell r="Z747">
            <v>110.96249999999999</v>
          </cell>
          <cell r="AA747">
            <v>118.36</v>
          </cell>
          <cell r="AB747">
            <v>0.36599999999999999</v>
          </cell>
          <cell r="AC747">
            <v>0</v>
          </cell>
          <cell r="AD747">
            <v>502.4740898952349</v>
          </cell>
          <cell r="AE747">
            <v>0</v>
          </cell>
          <cell r="AF747">
            <v>151.74717514836092</v>
          </cell>
          <cell r="AG747">
            <v>0</v>
          </cell>
          <cell r="AH747">
            <v>654.22126504359585</v>
          </cell>
          <cell r="AI747">
            <v>0</v>
          </cell>
          <cell r="AJ747">
            <v>654.22126504359585</v>
          </cell>
          <cell r="AK747">
            <v>344.55106666666671</v>
          </cell>
          <cell r="AL747">
            <v>3</v>
          </cell>
          <cell r="AM747">
            <v>344.55106666666671</v>
          </cell>
          <cell r="AN747">
            <v>1.7029250565556782</v>
          </cell>
          <cell r="AO747">
            <v>2</v>
          </cell>
          <cell r="AP747">
            <v>1.7029250565556782</v>
          </cell>
          <cell r="AQ747">
            <v>850.48764455667458</v>
          </cell>
          <cell r="AR747">
            <v>1850.9629013234928</v>
          </cell>
          <cell r="AS747">
            <v>462.7407253308732</v>
          </cell>
          <cell r="AT747">
            <v>2314</v>
          </cell>
        </row>
        <row r="748">
          <cell r="B748" t="str">
            <v>A26.20.032.001</v>
          </cell>
          <cell r="C748" t="str">
            <v>Определение ДНК Gardnerella vaginalis, Atopobium vaginae, Lactobacillus spp. и общего количества бактерий во влагалищном отделяемом методом ПЦР, количественное исследование</v>
          </cell>
          <cell r="D748" t="str">
            <v>Врач клинической лабораторной диагностики</v>
          </cell>
          <cell r="E748" t="str">
            <v>Медицинская сестра</v>
          </cell>
          <cell r="F748">
            <v>22078</v>
          </cell>
          <cell r="G748">
            <v>12884</v>
          </cell>
          <cell r="H748">
            <v>17662.400000000001</v>
          </cell>
          <cell r="I748">
            <v>10307.200000000001</v>
          </cell>
          <cell r="J748">
            <v>4415.6000000000004</v>
          </cell>
          <cell r="K748">
            <v>2576.8000000000002</v>
          </cell>
          <cell r="L748">
            <v>3311.7</v>
          </cell>
          <cell r="M748">
            <v>1932.6</v>
          </cell>
          <cell r="P748">
            <v>3311.7</v>
          </cell>
          <cell r="Q748">
            <v>1932.6</v>
          </cell>
          <cell r="R748">
            <v>28701.4</v>
          </cell>
          <cell r="S748">
            <v>16749.2</v>
          </cell>
          <cell r="T748">
            <v>152338.20000000001</v>
          </cell>
          <cell r="U748">
            <v>88899.6</v>
          </cell>
          <cell r="V748">
            <v>147.94999999999999</v>
          </cell>
          <cell r="W748">
            <v>147.94999999999999</v>
          </cell>
          <cell r="X748">
            <v>0.75</v>
          </cell>
          <cell r="Y748">
            <v>0.8</v>
          </cell>
          <cell r="Z748">
            <v>110.96249999999999</v>
          </cell>
          <cell r="AA748">
            <v>118.36</v>
          </cell>
          <cell r="AB748">
            <v>8.3000000000000004E-2</v>
          </cell>
          <cell r="AC748">
            <v>0</v>
          </cell>
          <cell r="AD748">
            <v>113.94904224400136</v>
          </cell>
          <cell r="AE748">
            <v>0</v>
          </cell>
          <cell r="AF748">
            <v>34.412610757688412</v>
          </cell>
          <cell r="AG748">
            <v>0</v>
          </cell>
          <cell r="AH748">
            <v>148.36165300168977</v>
          </cell>
          <cell r="AI748">
            <v>0</v>
          </cell>
          <cell r="AJ748">
            <v>148.36165300168977</v>
          </cell>
          <cell r="AK748">
            <v>1350.9770041666666</v>
          </cell>
          <cell r="AL748">
            <v>3</v>
          </cell>
          <cell r="AM748">
            <v>1350.9770041666666</v>
          </cell>
          <cell r="AN748">
            <v>1.7010730647118641</v>
          </cell>
          <cell r="AO748">
            <v>2</v>
          </cell>
          <cell r="AP748">
            <v>1.7010730647118641</v>
          </cell>
          <cell r="AQ748">
            <v>192.87014890219672</v>
          </cell>
          <cell r="AR748">
            <v>1693.9098791352649</v>
          </cell>
          <cell r="AS748">
            <v>423.47746978381622</v>
          </cell>
          <cell r="AT748">
            <v>2117</v>
          </cell>
        </row>
        <row r="749">
          <cell r="B749" t="str">
            <v>A26.20.009</v>
          </cell>
          <cell r="C749" t="str">
            <v>Молекулярно-биологическое исследование отделяемого из цервикального канала на вирус папилломы человека (Papilloma virus)</v>
          </cell>
          <cell r="D749" t="str">
            <v>Врач клинической лабораторной диагностики</v>
          </cell>
          <cell r="E749" t="str">
            <v>Медицинская сестра</v>
          </cell>
          <cell r="F749">
            <v>22078</v>
          </cell>
          <cell r="G749">
            <v>12884</v>
          </cell>
          <cell r="H749">
            <v>17662.400000000001</v>
          </cell>
          <cell r="I749">
            <v>10307.200000000001</v>
          </cell>
          <cell r="J749">
            <v>4415.6000000000004</v>
          </cell>
          <cell r="K749">
            <v>2576.8000000000002</v>
          </cell>
          <cell r="L749">
            <v>3311.7</v>
          </cell>
          <cell r="M749">
            <v>1932.6</v>
          </cell>
          <cell r="P749">
            <v>3311.7</v>
          </cell>
          <cell r="Q749">
            <v>1932.6</v>
          </cell>
          <cell r="R749">
            <v>28701.4</v>
          </cell>
          <cell r="S749">
            <v>16749.2</v>
          </cell>
          <cell r="T749">
            <v>152338.20000000001</v>
          </cell>
          <cell r="U749">
            <v>88899.6</v>
          </cell>
          <cell r="V749">
            <v>147.94999999999999</v>
          </cell>
          <cell r="W749">
            <v>147.94999999999999</v>
          </cell>
          <cell r="X749">
            <v>0.75</v>
          </cell>
          <cell r="Y749">
            <v>0.8</v>
          </cell>
          <cell r="Z749">
            <v>110.96249999999999</v>
          </cell>
          <cell r="AA749">
            <v>118.36</v>
          </cell>
          <cell r="AB749">
            <v>0.41599999999999998</v>
          </cell>
          <cell r="AC749">
            <v>0</v>
          </cell>
          <cell r="AD749">
            <v>571.11809124704291</v>
          </cell>
          <cell r="AE749">
            <v>0</v>
          </cell>
          <cell r="AF749">
            <v>172.47766355660696</v>
          </cell>
          <cell r="AG749">
            <v>0</v>
          </cell>
          <cell r="AH749">
            <v>743.59575480364992</v>
          </cell>
          <cell r="AI749">
            <v>0</v>
          </cell>
          <cell r="AJ749">
            <v>743.59575480364992</v>
          </cell>
          <cell r="AK749">
            <v>38.296066666666668</v>
          </cell>
          <cell r="AL749">
            <v>3</v>
          </cell>
          <cell r="AM749">
            <v>38.296066666666668</v>
          </cell>
          <cell r="AN749">
            <v>1.6916618653103099</v>
          </cell>
          <cell r="AO749">
            <v>2</v>
          </cell>
          <cell r="AP749">
            <v>1.6916618653103099</v>
          </cell>
          <cell r="AQ749">
            <v>966.67448124474492</v>
          </cell>
          <cell r="AR749">
            <v>1750.2579645803717</v>
          </cell>
          <cell r="AS749">
            <v>437.56449114509292</v>
          </cell>
          <cell r="AT749">
            <v>2188</v>
          </cell>
        </row>
        <row r="750">
          <cell r="B750" t="str">
            <v>A26.20.009.004</v>
          </cell>
          <cell r="C750" t="str">
            <v>Определение ДНК и типа вируса папилломы человека (Papilloma virus) высокого канцерогенного риска в отделяемом (соскобе) из цервикального канала методом ПЦР</v>
          </cell>
          <cell r="D750" t="str">
            <v>Врач клинической лабораторной диагностики</v>
          </cell>
          <cell r="E750" t="str">
            <v>Медицинская сестра</v>
          </cell>
          <cell r="F750">
            <v>22078</v>
          </cell>
          <cell r="G750">
            <v>12884</v>
          </cell>
          <cell r="H750">
            <v>17662.400000000001</v>
          </cell>
          <cell r="I750">
            <v>10307.200000000001</v>
          </cell>
          <cell r="J750">
            <v>4415.6000000000004</v>
          </cell>
          <cell r="K750">
            <v>2576.8000000000002</v>
          </cell>
          <cell r="L750">
            <v>3311.7</v>
          </cell>
          <cell r="M750">
            <v>1932.6</v>
          </cell>
          <cell r="P750">
            <v>3311.7</v>
          </cell>
          <cell r="Q750">
            <v>1932.6</v>
          </cell>
          <cell r="R750">
            <v>28701.4</v>
          </cell>
          <cell r="S750">
            <v>16749.2</v>
          </cell>
          <cell r="T750">
            <v>152338.20000000001</v>
          </cell>
          <cell r="U750">
            <v>88899.6</v>
          </cell>
          <cell r="V750">
            <v>147.94999999999999</v>
          </cell>
          <cell r="W750">
            <v>147.94999999999999</v>
          </cell>
          <cell r="X750">
            <v>0.75</v>
          </cell>
          <cell r="Y750">
            <v>0.8</v>
          </cell>
          <cell r="Z750">
            <v>110.96249999999999</v>
          </cell>
          <cell r="AA750">
            <v>118.36</v>
          </cell>
          <cell r="AB750">
            <v>0.41599999999999998</v>
          </cell>
          <cell r="AC750">
            <v>0</v>
          </cell>
          <cell r="AD750">
            <v>571.11809124704291</v>
          </cell>
          <cell r="AE750">
            <v>0</v>
          </cell>
          <cell r="AF750">
            <v>172.47766355660696</v>
          </cell>
          <cell r="AG750">
            <v>0</v>
          </cell>
          <cell r="AH750">
            <v>743.59575480364992</v>
          </cell>
          <cell r="AI750">
            <v>0</v>
          </cell>
          <cell r="AJ750">
            <v>743.59575480364992</v>
          </cell>
          <cell r="AK750">
            <v>38.296066666666668</v>
          </cell>
          <cell r="AL750">
            <v>3</v>
          </cell>
          <cell r="AM750">
            <v>38.296066666666668</v>
          </cell>
          <cell r="AN750">
            <v>1.6916618653103099</v>
          </cell>
          <cell r="AO750">
            <v>2</v>
          </cell>
          <cell r="AP750">
            <v>1.6916618653103099</v>
          </cell>
          <cell r="AQ750">
            <v>966.67448124474492</v>
          </cell>
          <cell r="AR750">
            <v>1750.2579645803717</v>
          </cell>
          <cell r="AS750">
            <v>437.56449114509292</v>
          </cell>
          <cell r="AT750">
            <v>2188</v>
          </cell>
        </row>
        <row r="751">
          <cell r="B751" t="str">
            <v>A26.20.012</v>
          </cell>
          <cell r="C751" t="str">
            <v>Молекулярно-биологическое исследование влагалищного отделяемого на вирус папилломы человека (Papilloma virus)</v>
          </cell>
          <cell r="D751" t="str">
            <v>Врач клинической лабораторной диагностики</v>
          </cell>
          <cell r="E751" t="str">
            <v>Медицинская сестра</v>
          </cell>
          <cell r="F751">
            <v>22078</v>
          </cell>
          <cell r="G751">
            <v>12884</v>
          </cell>
          <cell r="H751">
            <v>17662.400000000001</v>
          </cell>
          <cell r="I751">
            <v>10307.200000000001</v>
          </cell>
          <cell r="J751">
            <v>4415.6000000000004</v>
          </cell>
          <cell r="K751">
            <v>2576.8000000000002</v>
          </cell>
          <cell r="L751">
            <v>3311.7</v>
          </cell>
          <cell r="M751">
            <v>1932.6</v>
          </cell>
          <cell r="P751">
            <v>3311.7</v>
          </cell>
          <cell r="Q751">
            <v>1932.6</v>
          </cell>
          <cell r="R751">
            <v>28701.4</v>
          </cell>
          <cell r="S751">
            <v>16749.2</v>
          </cell>
          <cell r="T751">
            <v>152338.20000000001</v>
          </cell>
          <cell r="U751">
            <v>88899.6</v>
          </cell>
          <cell r="V751">
            <v>147.94999999999999</v>
          </cell>
          <cell r="W751">
            <v>147.94999999999999</v>
          </cell>
          <cell r="X751">
            <v>0.75</v>
          </cell>
          <cell r="Y751">
            <v>0.8</v>
          </cell>
          <cell r="Z751">
            <v>110.96249999999999</v>
          </cell>
          <cell r="AA751">
            <v>118.36</v>
          </cell>
          <cell r="AB751">
            <v>0.41599999999999998</v>
          </cell>
          <cell r="AC751">
            <v>0</v>
          </cell>
          <cell r="AD751">
            <v>571.11809124704291</v>
          </cell>
          <cell r="AE751">
            <v>0</v>
          </cell>
          <cell r="AF751">
            <v>172.47766355660696</v>
          </cell>
          <cell r="AG751">
            <v>0</v>
          </cell>
          <cell r="AH751">
            <v>743.59575480364992</v>
          </cell>
          <cell r="AI751">
            <v>0</v>
          </cell>
          <cell r="AJ751">
            <v>743.59575480364992</v>
          </cell>
          <cell r="AK751">
            <v>38.296066666666668</v>
          </cell>
          <cell r="AL751">
            <v>3</v>
          </cell>
          <cell r="AM751">
            <v>38.296066666666668</v>
          </cell>
          <cell r="AN751">
            <v>1.6916618653103099</v>
          </cell>
          <cell r="AO751">
            <v>2</v>
          </cell>
          <cell r="AP751">
            <v>1.6916618653103099</v>
          </cell>
          <cell r="AQ751">
            <v>966.67448124474492</v>
          </cell>
          <cell r="AR751">
            <v>1750.2579645803717</v>
          </cell>
          <cell r="AS751">
            <v>437.56449114509292</v>
          </cell>
          <cell r="AT751">
            <v>2188</v>
          </cell>
        </row>
        <row r="752">
          <cell r="B752" t="str">
            <v>A26.20.012.004</v>
          </cell>
          <cell r="C752" t="str">
            <v>Определение ДНК и типа вирусов папилломы человека (Papilloma virus) высокого канцерогенного риска в отделяемом из влагалища методом ПЦР</v>
          </cell>
          <cell r="D752" t="str">
            <v>Врач клинической лабораторной диагностики</v>
          </cell>
          <cell r="E752" t="str">
            <v>Медицинская сестра</v>
          </cell>
          <cell r="F752">
            <v>22078</v>
          </cell>
          <cell r="G752">
            <v>12884</v>
          </cell>
          <cell r="H752">
            <v>17662.400000000001</v>
          </cell>
          <cell r="I752">
            <v>10307.200000000001</v>
          </cell>
          <cell r="J752">
            <v>4415.6000000000004</v>
          </cell>
          <cell r="K752">
            <v>2576.8000000000002</v>
          </cell>
          <cell r="L752">
            <v>3311.7</v>
          </cell>
          <cell r="M752">
            <v>1932.6</v>
          </cell>
          <cell r="P752">
            <v>3311.7</v>
          </cell>
          <cell r="Q752">
            <v>1932.6</v>
          </cell>
          <cell r="R752">
            <v>28701.4</v>
          </cell>
          <cell r="S752">
            <v>16749.2</v>
          </cell>
          <cell r="T752">
            <v>152338.20000000001</v>
          </cell>
          <cell r="U752">
            <v>88899.6</v>
          </cell>
          <cell r="V752">
            <v>147.94999999999999</v>
          </cell>
          <cell r="W752">
            <v>147.94999999999999</v>
          </cell>
          <cell r="X752">
            <v>0.75</v>
          </cell>
          <cell r="Y752">
            <v>0.8</v>
          </cell>
          <cell r="Z752">
            <v>110.96249999999999</v>
          </cell>
          <cell r="AA752">
            <v>118.36</v>
          </cell>
          <cell r="AB752">
            <v>0.41599999999999998</v>
          </cell>
          <cell r="AC752">
            <v>0</v>
          </cell>
          <cell r="AD752">
            <v>571.11809124704291</v>
          </cell>
          <cell r="AE752">
            <v>0</v>
          </cell>
          <cell r="AF752">
            <v>172.47766355660696</v>
          </cell>
          <cell r="AG752">
            <v>0</v>
          </cell>
          <cell r="AH752">
            <v>743.59575480364992</v>
          </cell>
          <cell r="AI752">
            <v>0</v>
          </cell>
          <cell r="AJ752">
            <v>743.59575480364992</v>
          </cell>
          <cell r="AK752">
            <v>38.296066666666668</v>
          </cell>
          <cell r="AL752">
            <v>3</v>
          </cell>
          <cell r="AM752">
            <v>38.296066666666668</v>
          </cell>
          <cell r="AN752">
            <v>1.6916618653103099</v>
          </cell>
          <cell r="AO752">
            <v>2</v>
          </cell>
          <cell r="AP752">
            <v>1.6916618653103099</v>
          </cell>
          <cell r="AQ752">
            <v>966.67448124474492</v>
          </cell>
          <cell r="AR752">
            <v>1750.2579645803717</v>
          </cell>
          <cell r="AS752">
            <v>437.56449114509292</v>
          </cell>
          <cell r="AT752">
            <v>2188</v>
          </cell>
        </row>
        <row r="753">
          <cell r="B753" t="str">
            <v>A26.21.008</v>
          </cell>
          <cell r="C753" t="str">
            <v>Молекулярно-биологическое исследование отделяемого из уретры на вирус папилломы человека (Papilloma virus)</v>
          </cell>
          <cell r="D753" t="str">
            <v>Врач клинической лабораторной диагностики</v>
          </cell>
          <cell r="E753" t="str">
            <v>Медицинская сестра</v>
          </cell>
          <cell r="F753">
            <v>22078</v>
          </cell>
          <cell r="G753">
            <v>12884</v>
          </cell>
          <cell r="H753">
            <v>17662.400000000001</v>
          </cell>
          <cell r="I753">
            <v>10307.200000000001</v>
          </cell>
          <cell r="J753">
            <v>4415.6000000000004</v>
          </cell>
          <cell r="K753">
            <v>2576.8000000000002</v>
          </cell>
          <cell r="L753">
            <v>3311.7</v>
          </cell>
          <cell r="M753">
            <v>1932.6</v>
          </cell>
          <cell r="P753">
            <v>3311.7</v>
          </cell>
          <cell r="Q753">
            <v>1932.6</v>
          </cell>
          <cell r="R753">
            <v>28701.4</v>
          </cell>
          <cell r="S753">
            <v>16749.2</v>
          </cell>
          <cell r="T753">
            <v>152338.20000000001</v>
          </cell>
          <cell r="U753">
            <v>88899.6</v>
          </cell>
          <cell r="V753">
            <v>147.94999999999999</v>
          </cell>
          <cell r="W753">
            <v>147.94999999999999</v>
          </cell>
          <cell r="X753">
            <v>0.75</v>
          </cell>
          <cell r="Y753">
            <v>0.8</v>
          </cell>
          <cell r="Z753">
            <v>110.96249999999999</v>
          </cell>
          <cell r="AA753">
            <v>118.36</v>
          </cell>
          <cell r="AB753">
            <v>0.41599999999999998</v>
          </cell>
          <cell r="AC753">
            <v>0</v>
          </cell>
          <cell r="AD753">
            <v>571.11809124704291</v>
          </cell>
          <cell r="AE753">
            <v>0</v>
          </cell>
          <cell r="AF753">
            <v>172.47766355660696</v>
          </cell>
          <cell r="AG753">
            <v>0</v>
          </cell>
          <cell r="AH753">
            <v>743.59575480364992</v>
          </cell>
          <cell r="AI753">
            <v>0</v>
          </cell>
          <cell r="AJ753">
            <v>743.59575480364992</v>
          </cell>
          <cell r="AK753">
            <v>38.296066666666668</v>
          </cell>
          <cell r="AL753">
            <v>3</v>
          </cell>
          <cell r="AM753">
            <v>38.296066666666668</v>
          </cell>
          <cell r="AN753">
            <v>1.6916618653103099</v>
          </cell>
          <cell r="AO753">
            <v>2</v>
          </cell>
          <cell r="AP753">
            <v>1.6916618653103099</v>
          </cell>
          <cell r="AQ753">
            <v>966.67448124474492</v>
          </cell>
          <cell r="AR753">
            <v>1750.2579645803717</v>
          </cell>
          <cell r="AS753">
            <v>437.56449114509292</v>
          </cell>
          <cell r="AT753">
            <v>2188</v>
          </cell>
        </row>
        <row r="754">
          <cell r="B754" t="str">
            <v>A26.06.082.002</v>
          </cell>
          <cell r="C754" t="str">
            <v>Определение антител к бледной трепонеме (Treponema pallidum) иммуноферментным методом (ИФА) в крови</v>
          </cell>
          <cell r="D754" t="str">
            <v>Врач клинической лабораторной диагностики</v>
          </cell>
          <cell r="E754" t="str">
            <v>Медицинская сестра</v>
          </cell>
          <cell r="F754">
            <v>22078</v>
          </cell>
          <cell r="G754">
            <v>12884</v>
          </cell>
          <cell r="H754">
            <v>17662.400000000001</v>
          </cell>
          <cell r="I754">
            <v>10307.200000000001</v>
          </cell>
          <cell r="J754">
            <v>4415.6000000000004</v>
          </cell>
          <cell r="K754">
            <v>2576.8000000000002</v>
          </cell>
          <cell r="L754">
            <v>3311.7</v>
          </cell>
          <cell r="M754">
            <v>1932.6</v>
          </cell>
          <cell r="P754">
            <v>3311.7</v>
          </cell>
          <cell r="Q754">
            <v>1932.6</v>
          </cell>
          <cell r="R754">
            <v>28701.4</v>
          </cell>
          <cell r="S754">
            <v>16749.2</v>
          </cell>
          <cell r="T754">
            <v>152338.20000000001</v>
          </cell>
          <cell r="U754">
            <v>88899.6</v>
          </cell>
          <cell r="V754">
            <v>147.94999999999999</v>
          </cell>
          <cell r="W754">
            <v>147.94999999999999</v>
          </cell>
          <cell r="X754">
            <v>0.75</v>
          </cell>
          <cell r="Y754">
            <v>0.8</v>
          </cell>
          <cell r="Z754">
            <v>110.96249999999999</v>
          </cell>
          <cell r="AA754">
            <v>118.36</v>
          </cell>
          <cell r="AB754">
            <v>8.3000000000000004E-2</v>
          </cell>
          <cell r="AC754">
            <v>8.3000000000000004E-2</v>
          </cell>
          <cell r="AD754">
            <v>113.94904224400136</v>
          </cell>
          <cell r="AE754">
            <v>62.340882054748235</v>
          </cell>
          <cell r="AF754">
            <v>34.412610757688412</v>
          </cell>
          <cell r="AG754">
            <v>18.826946380533965</v>
          </cell>
          <cell r="AH754">
            <v>148.36165300168977</v>
          </cell>
          <cell r="AI754">
            <v>81.167828435282203</v>
          </cell>
          <cell r="AJ754">
            <v>229.52948143697199</v>
          </cell>
          <cell r="AK754">
            <v>352.17457284320636</v>
          </cell>
          <cell r="AL754">
            <v>1</v>
          </cell>
          <cell r="AM754">
            <v>352.17457284320636</v>
          </cell>
          <cell r="AN754">
            <v>68.233377344198928</v>
          </cell>
          <cell r="AO754">
            <v>1</v>
          </cell>
          <cell r="AP754">
            <v>68.233377344198928</v>
          </cell>
          <cell r="AQ754">
            <v>298.38832586806359</v>
          </cell>
          <cell r="AR754">
            <v>948.32575749244086</v>
          </cell>
          <cell r="AS754">
            <v>237.08143937311021</v>
          </cell>
          <cell r="AT754">
            <v>1185</v>
          </cell>
        </row>
        <row r="755">
          <cell r="B755" t="str">
            <v>A26.06.082.003</v>
          </cell>
          <cell r="C755" t="str">
            <v>Определение антител к бледной трепонеме (Treponema pallidum) в реакции пассивной гемагглютинации (РПГА) (качественное и полуколичественное исследование) в сыворотке крови</v>
          </cell>
          <cell r="D755" t="str">
            <v>Врач клинической лабораторной диагностики</v>
          </cell>
          <cell r="E755" t="str">
            <v>Медицинская сестра</v>
          </cell>
          <cell r="F755">
            <v>22078</v>
          </cell>
          <cell r="G755">
            <v>12884</v>
          </cell>
          <cell r="H755">
            <v>17662.400000000001</v>
          </cell>
          <cell r="I755">
            <v>10307.200000000001</v>
          </cell>
          <cell r="J755">
            <v>4415.6000000000004</v>
          </cell>
          <cell r="K755">
            <v>2576.8000000000002</v>
          </cell>
          <cell r="L755">
            <v>3311.7</v>
          </cell>
          <cell r="M755">
            <v>1932.6</v>
          </cell>
          <cell r="P755">
            <v>3311.7</v>
          </cell>
          <cell r="Q755">
            <v>1932.6</v>
          </cell>
          <cell r="R755">
            <v>28701.4</v>
          </cell>
          <cell r="S755">
            <v>16749.2</v>
          </cell>
          <cell r="T755">
            <v>152338.20000000001</v>
          </cell>
          <cell r="U755">
            <v>88899.6</v>
          </cell>
          <cell r="V755">
            <v>147.94999999999999</v>
          </cell>
          <cell r="W755">
            <v>147.94999999999999</v>
          </cell>
          <cell r="X755">
            <v>0.75</v>
          </cell>
          <cell r="Y755">
            <v>0.8</v>
          </cell>
          <cell r="Z755">
            <v>110.96249999999999</v>
          </cell>
          <cell r="AA755">
            <v>118.36</v>
          </cell>
          <cell r="AB755">
            <v>0.25</v>
          </cell>
          <cell r="AC755">
            <v>0.16600000000000001</v>
          </cell>
          <cell r="AD755">
            <v>343.22000675904025</v>
          </cell>
          <cell r="AE755">
            <v>124.68176410949647</v>
          </cell>
          <cell r="AF755">
            <v>103.65244204123015</v>
          </cell>
          <cell r="AG755">
            <v>37.653892761067929</v>
          </cell>
          <cell r="AH755">
            <v>446.87244880027038</v>
          </cell>
          <cell r="AI755">
            <v>162.33565687056441</v>
          </cell>
          <cell r="AJ755">
            <v>609.20810567083481</v>
          </cell>
          <cell r="AK755">
            <v>882.55796567936056</v>
          </cell>
          <cell r="AL755">
            <v>1</v>
          </cell>
          <cell r="AM755">
            <v>882.55796567936056</v>
          </cell>
          <cell r="AN755">
            <v>170.99448780232987</v>
          </cell>
          <cell r="AO755">
            <v>1</v>
          </cell>
          <cell r="AP755">
            <v>170.99448780232987</v>
          </cell>
          <cell r="AQ755">
            <v>791.97053737208523</v>
          </cell>
          <cell r="AR755">
            <v>2454.7310965246106</v>
          </cell>
          <cell r="AS755">
            <v>613.68277413115266</v>
          </cell>
          <cell r="AT755">
            <v>3068</v>
          </cell>
        </row>
        <row r="756">
          <cell r="B756" t="str">
            <v>A26.05.077</v>
          </cell>
          <cell r="C756" t="str">
            <v>Молекулярно-биологическое исследование отделяемого назофаренгиального мазка на коронавирусную инфекцию РНК SARS-CoV-2 (автоматическая пробоподготовка)</v>
          </cell>
          <cell r="D756" t="str">
            <v>Врач клинической лабораторной диагностики</v>
          </cell>
          <cell r="E756" t="str">
            <v>Медицинская сестра</v>
          </cell>
          <cell r="F756">
            <v>22078</v>
          </cell>
          <cell r="G756">
            <v>12884</v>
          </cell>
          <cell r="H756">
            <v>17662.400000000001</v>
          </cell>
          <cell r="I756">
            <v>10307.200000000001</v>
          </cell>
          <cell r="J756">
            <v>4415.6000000000004</v>
          </cell>
          <cell r="K756">
            <v>2576.8000000000002</v>
          </cell>
          <cell r="L756">
            <v>3311.7</v>
          </cell>
          <cell r="M756">
            <v>1932.6</v>
          </cell>
          <cell r="P756">
            <v>3311.7</v>
          </cell>
          <cell r="Q756">
            <v>1932.6</v>
          </cell>
          <cell r="R756">
            <v>28701.4</v>
          </cell>
          <cell r="S756">
            <v>16749.2</v>
          </cell>
          <cell r="T756">
            <v>152338.20000000001</v>
          </cell>
          <cell r="U756">
            <v>88899.6</v>
          </cell>
          <cell r="V756">
            <v>147.94999999999999</v>
          </cell>
          <cell r="W756">
            <v>147.94999999999999</v>
          </cell>
          <cell r="X756">
            <v>0.75</v>
          </cell>
          <cell r="Y756">
            <v>0.8</v>
          </cell>
          <cell r="Z756">
            <v>110.96249999999999</v>
          </cell>
          <cell r="AA756">
            <v>118.36</v>
          </cell>
          <cell r="AB756">
            <v>0.11600000000000001</v>
          </cell>
          <cell r="AD756">
            <v>159.25408313619468</v>
          </cell>
          <cell r="AE756">
            <v>0</v>
          </cell>
          <cell r="AF756">
            <v>48.094733107130793</v>
          </cell>
          <cell r="AG756">
            <v>0</v>
          </cell>
          <cell r="AH756">
            <v>207.34881624332547</v>
          </cell>
          <cell r="AI756">
            <v>0</v>
          </cell>
          <cell r="AJ756">
            <v>207.34881624332547</v>
          </cell>
          <cell r="AK756">
            <v>233.39838693398798</v>
          </cell>
          <cell r="AL756">
            <v>3</v>
          </cell>
          <cell r="AM756">
            <v>233.39838693398798</v>
          </cell>
          <cell r="AN756">
            <v>7.7762234082500221</v>
          </cell>
          <cell r="AO756">
            <v>2</v>
          </cell>
          <cell r="AP756">
            <v>7.7762234082500221</v>
          </cell>
          <cell r="AQ756">
            <v>269.55346111632315</v>
          </cell>
          <cell r="AR756">
            <v>718.07688770188656</v>
          </cell>
          <cell r="AS756">
            <v>179.51922192547164</v>
          </cell>
          <cell r="AT756">
            <v>898</v>
          </cell>
        </row>
        <row r="757">
          <cell r="B757" t="str">
            <v>A26.06.121</v>
          </cell>
          <cell r="C757" t="str">
            <v>Определение антител к аскаридам (Ascaris lumbricoides)</v>
          </cell>
          <cell r="D757" t="str">
            <v>Врач клинической лабораторной диагностики</v>
          </cell>
          <cell r="E757" t="str">
            <v>Фельдшер-лаборант</v>
          </cell>
          <cell r="F757">
            <v>23293</v>
          </cell>
          <cell r="G757">
            <v>14242</v>
          </cell>
          <cell r="H757">
            <v>18634.400000000001</v>
          </cell>
          <cell r="I757">
            <v>11393.6</v>
          </cell>
          <cell r="J757">
            <v>4658.6000000000004</v>
          </cell>
          <cell r="K757">
            <v>2848.4</v>
          </cell>
          <cell r="L757">
            <v>3493.95</v>
          </cell>
          <cell r="M757">
            <v>2136.2999999999997</v>
          </cell>
          <cell r="P757">
            <v>3493.95</v>
          </cell>
          <cell r="Q757">
            <v>2136.2999999999997</v>
          </cell>
          <cell r="R757">
            <v>30280.9</v>
          </cell>
          <cell r="S757">
            <v>18514.599999999999</v>
          </cell>
          <cell r="T757">
            <v>160721.70000000001</v>
          </cell>
          <cell r="U757">
            <v>98269.799999999988</v>
          </cell>
          <cell r="V757">
            <v>148.38333333333335</v>
          </cell>
          <cell r="W757">
            <v>148.38333333333335</v>
          </cell>
          <cell r="X757">
            <v>0.75</v>
          </cell>
          <cell r="Y757">
            <v>0.8</v>
          </cell>
          <cell r="Z757">
            <v>111.28750000000002</v>
          </cell>
          <cell r="AA757">
            <v>118.70666666666669</v>
          </cell>
          <cell r="AB757">
            <v>0.5</v>
          </cell>
          <cell r="AC757">
            <v>0.5</v>
          </cell>
          <cell r="AD757">
            <v>722.10131416376498</v>
          </cell>
          <cell r="AE757">
            <v>413.91862293608881</v>
          </cell>
          <cell r="AF757">
            <v>218.07459687745703</v>
          </cell>
          <cell r="AG757">
            <v>125.00342412669882</v>
          </cell>
          <cell r="AH757">
            <v>940.17591104122198</v>
          </cell>
          <cell r="AI757">
            <v>538.92204706278767</v>
          </cell>
          <cell r="AJ757">
            <v>1479.0979581040096</v>
          </cell>
          <cell r="AK757">
            <v>231.89972881255062</v>
          </cell>
          <cell r="AL757">
            <v>3</v>
          </cell>
          <cell r="AM757">
            <v>231.89972881255062</v>
          </cell>
          <cell r="AN757">
            <v>29.976831538860623</v>
          </cell>
          <cell r="AO757">
            <v>2</v>
          </cell>
          <cell r="AP757">
            <v>29.976831538860623</v>
          </cell>
          <cell r="AQ757">
            <v>1922.8273455352125</v>
          </cell>
          <cell r="AR757">
            <v>3663.8018639906331</v>
          </cell>
          <cell r="AS757">
            <v>915.95046599765828</v>
          </cell>
          <cell r="AT757">
            <v>4580</v>
          </cell>
        </row>
        <row r="758">
          <cell r="B758" t="str">
            <v>A26.20.032</v>
          </cell>
          <cell r="C758" t="str">
            <v>Молекулярно-биологическое исследование влагалищного отделяемого на микроорганизмы-маркеры бактериального вагиноза</v>
          </cell>
          <cell r="D758" t="str">
            <v>Врач клинической лабораторной диагностики</v>
          </cell>
          <cell r="E758" t="str">
            <v>Фельдшер-лаборант</v>
          </cell>
          <cell r="F758">
            <v>23293</v>
          </cell>
          <cell r="G758">
            <v>14242</v>
          </cell>
          <cell r="H758">
            <v>18634.400000000001</v>
          </cell>
          <cell r="I758">
            <v>11393.6</v>
          </cell>
          <cell r="J758">
            <v>4658.6000000000004</v>
          </cell>
          <cell r="K758">
            <v>2848.4</v>
          </cell>
          <cell r="L758">
            <v>3493.95</v>
          </cell>
          <cell r="M758">
            <v>2136.2999999999997</v>
          </cell>
          <cell r="P758">
            <v>3493.95</v>
          </cell>
          <cell r="Q758">
            <v>2136.2999999999997</v>
          </cell>
          <cell r="R758">
            <v>30280.9</v>
          </cell>
          <cell r="S758">
            <v>18514.599999999999</v>
          </cell>
          <cell r="T758">
            <v>160721.70000000001</v>
          </cell>
          <cell r="U758">
            <v>98269.799999999988</v>
          </cell>
          <cell r="V758">
            <v>148.38333333333335</v>
          </cell>
          <cell r="W758">
            <v>148.38333333333335</v>
          </cell>
          <cell r="X758">
            <v>0.75</v>
          </cell>
          <cell r="Y758">
            <v>0.8</v>
          </cell>
          <cell r="Z758">
            <v>111.28750000000002</v>
          </cell>
          <cell r="AA758">
            <v>118.70666666666669</v>
          </cell>
          <cell r="AB758">
            <v>1</v>
          </cell>
          <cell r="AC758">
            <v>0</v>
          </cell>
          <cell r="AD758">
            <v>1444.20262832753</v>
          </cell>
          <cell r="AE758">
            <v>0</v>
          </cell>
          <cell r="AF758">
            <v>436.14919375491405</v>
          </cell>
          <cell r="AG758">
            <v>0</v>
          </cell>
          <cell r="AH758">
            <v>1880.351822082444</v>
          </cell>
          <cell r="AI758">
            <v>0</v>
          </cell>
          <cell r="AJ758">
            <v>1880.351822082444</v>
          </cell>
          <cell r="AK758">
            <v>2106.2970549039269</v>
          </cell>
          <cell r="AL758">
            <v>3</v>
          </cell>
          <cell r="AM758">
            <v>2106.2970549039269</v>
          </cell>
          <cell r="AN758">
            <v>393.50753264014804</v>
          </cell>
          <cell r="AO758">
            <v>2</v>
          </cell>
          <cell r="AP758">
            <v>393.50753264014804</v>
          </cell>
          <cell r="AQ758">
            <v>2444.457368707177</v>
          </cell>
          <cell r="AR758">
            <v>6824.6137783336962</v>
          </cell>
          <cell r="AS758">
            <v>1706.1534445834241</v>
          </cell>
          <cell r="AT758">
            <v>8531</v>
          </cell>
        </row>
        <row r="759">
          <cell r="B759" t="str">
            <v>A26.05.030.001</v>
          </cell>
          <cell r="C759" t="str">
            <v>Определение РНК вируса гепатита A (Hepatitis A virus) в крови методом ПЦР</v>
          </cell>
          <cell r="D759" t="str">
            <v>Врач клинической лабораторной диагностики</v>
          </cell>
          <cell r="E759" t="str">
            <v>Фельдшер-лаборант</v>
          </cell>
          <cell r="F759">
            <v>23293</v>
          </cell>
          <cell r="G759">
            <v>14242</v>
          </cell>
          <cell r="H759">
            <v>18634.400000000001</v>
          </cell>
          <cell r="I759">
            <v>11393.6</v>
          </cell>
          <cell r="J759">
            <v>4658.6000000000004</v>
          </cell>
          <cell r="K759">
            <v>2848.4</v>
          </cell>
          <cell r="L759">
            <v>3493.95</v>
          </cell>
          <cell r="M759">
            <v>2136.2999999999997</v>
          </cell>
          <cell r="P759">
            <v>3493.95</v>
          </cell>
          <cell r="Q759">
            <v>2136.2999999999997</v>
          </cell>
          <cell r="R759">
            <v>30280.9</v>
          </cell>
          <cell r="S759">
            <v>18514.599999999999</v>
          </cell>
          <cell r="T759">
            <v>160721.70000000001</v>
          </cell>
          <cell r="U759">
            <v>98269.799999999988</v>
          </cell>
          <cell r="V759">
            <v>148.38333333333335</v>
          </cell>
          <cell r="W759">
            <v>148.38333333333335</v>
          </cell>
          <cell r="X759">
            <v>0.75</v>
          </cell>
          <cell r="Y759">
            <v>0.8</v>
          </cell>
          <cell r="Z759">
            <v>111.28750000000002</v>
          </cell>
          <cell r="AA759">
            <v>118.70666666666669</v>
          </cell>
          <cell r="AB759">
            <v>1</v>
          </cell>
          <cell r="AC759">
            <v>0</v>
          </cell>
          <cell r="AD759">
            <v>1444.20262832753</v>
          </cell>
          <cell r="AE759">
            <v>0</v>
          </cell>
          <cell r="AF759">
            <v>436.14919375491405</v>
          </cell>
          <cell r="AG759">
            <v>0</v>
          </cell>
          <cell r="AH759">
            <v>1880.351822082444</v>
          </cell>
          <cell r="AI759">
            <v>0</v>
          </cell>
          <cell r="AJ759">
            <v>1880.351822082444</v>
          </cell>
          <cell r="AK759">
            <v>1545.2075944261999</v>
          </cell>
          <cell r="AL759">
            <v>3</v>
          </cell>
          <cell r="AM759">
            <v>1545.2075944261999</v>
          </cell>
          <cell r="AN759">
            <v>649.69067409059528</v>
          </cell>
          <cell r="AO759">
            <v>2</v>
          </cell>
          <cell r="AP759">
            <v>649.69067409059528</v>
          </cell>
          <cell r="AQ759">
            <v>2444.457368707177</v>
          </cell>
          <cell r="AR759">
            <v>6519.7074593064162</v>
          </cell>
          <cell r="AS759">
            <v>1629.9268648266041</v>
          </cell>
          <cell r="AT759">
            <v>8150</v>
          </cell>
        </row>
        <row r="760">
          <cell r="B760" t="str">
            <v>A26.05.023.001</v>
          </cell>
          <cell r="C760" t="str">
            <v>Определение РНК вируса гепатита D (Hepatitis D virus) в крови методом ПЦР, качественное исследование</v>
          </cell>
          <cell r="D760" t="str">
            <v>Врач клинической лабораторной диагностики</v>
          </cell>
          <cell r="E760" t="str">
            <v>Фельдшер-лаборант</v>
          </cell>
          <cell r="F760">
            <v>23293</v>
          </cell>
          <cell r="G760">
            <v>14242</v>
          </cell>
          <cell r="H760">
            <v>18634.400000000001</v>
          </cell>
          <cell r="I760">
            <v>11393.6</v>
          </cell>
          <cell r="J760">
            <v>4658.6000000000004</v>
          </cell>
          <cell r="K760">
            <v>2848.4</v>
          </cell>
          <cell r="L760">
            <v>3493.95</v>
          </cell>
          <cell r="M760">
            <v>2136.2999999999997</v>
          </cell>
          <cell r="P760">
            <v>3493.95</v>
          </cell>
          <cell r="Q760">
            <v>2136.2999999999997</v>
          </cell>
          <cell r="R760">
            <v>30280.9</v>
          </cell>
          <cell r="S760">
            <v>18514.599999999999</v>
          </cell>
          <cell r="T760">
            <v>160721.70000000001</v>
          </cell>
          <cell r="U760">
            <v>98269.799999999988</v>
          </cell>
          <cell r="V760">
            <v>148.38333333333335</v>
          </cell>
          <cell r="W760">
            <v>148.38333333333335</v>
          </cell>
          <cell r="X760">
            <v>0.75</v>
          </cell>
          <cell r="Y760">
            <v>0.8</v>
          </cell>
          <cell r="Z760">
            <v>111.28750000000002</v>
          </cell>
          <cell r="AA760">
            <v>118.70666666666669</v>
          </cell>
          <cell r="AB760">
            <v>1</v>
          </cell>
          <cell r="AC760">
            <v>0</v>
          </cell>
          <cell r="AD760">
            <v>1444.20262832753</v>
          </cell>
          <cell r="AE760">
            <v>0</v>
          </cell>
          <cell r="AF760">
            <v>436.14919375491405</v>
          </cell>
          <cell r="AG760">
            <v>0</v>
          </cell>
          <cell r="AH760">
            <v>1880.351822082444</v>
          </cell>
          <cell r="AI760">
            <v>0</v>
          </cell>
          <cell r="AJ760">
            <v>1880.351822082444</v>
          </cell>
          <cell r="AK760">
            <v>1031.0572734370096</v>
          </cell>
          <cell r="AL760">
            <v>3</v>
          </cell>
          <cell r="AM760">
            <v>1031.0572734370096</v>
          </cell>
          <cell r="AN760">
            <v>649.60202066719069</v>
          </cell>
          <cell r="AO760">
            <v>2</v>
          </cell>
          <cell r="AP760">
            <v>649.60202066719069</v>
          </cell>
          <cell r="AQ760">
            <v>2444.457368707177</v>
          </cell>
          <cell r="AR760">
            <v>6005.4684848938214</v>
          </cell>
          <cell r="AS760">
            <v>1501.3671212234553</v>
          </cell>
          <cell r="AT760">
            <v>7507</v>
          </cell>
        </row>
        <row r="761">
          <cell r="B761" t="str">
            <v>A27.30.015</v>
          </cell>
          <cell r="C761" t="str">
            <v>Определение полиморфизма гена UGT1A1 (экстракция 1000)</v>
          </cell>
          <cell r="D761" t="str">
            <v>Врач клинической лабораторной диагностики</v>
          </cell>
          <cell r="E761" t="str">
            <v>Фельдшер-лаборант</v>
          </cell>
          <cell r="F761">
            <v>23293</v>
          </cell>
          <cell r="G761">
            <v>14242</v>
          </cell>
          <cell r="H761">
            <v>18634.400000000001</v>
          </cell>
          <cell r="I761">
            <v>11393.6</v>
          </cell>
          <cell r="J761">
            <v>4658.6000000000004</v>
          </cell>
          <cell r="K761">
            <v>2848.4</v>
          </cell>
          <cell r="L761">
            <v>3493.95</v>
          </cell>
          <cell r="M761">
            <v>2136.2999999999997</v>
          </cell>
          <cell r="P761">
            <v>3493.95</v>
          </cell>
          <cell r="Q761">
            <v>2136.2999999999997</v>
          </cell>
          <cell r="R761">
            <v>30280.9</v>
          </cell>
          <cell r="S761">
            <v>18514.599999999999</v>
          </cell>
          <cell r="T761">
            <v>160721.70000000001</v>
          </cell>
          <cell r="U761">
            <v>98269.799999999988</v>
          </cell>
          <cell r="V761">
            <v>148.38333333333335</v>
          </cell>
          <cell r="W761">
            <v>148.38333333333335</v>
          </cell>
          <cell r="X761">
            <v>0.75</v>
          </cell>
          <cell r="Y761">
            <v>0.8</v>
          </cell>
          <cell r="Z761">
            <v>111.28750000000002</v>
          </cell>
          <cell r="AA761">
            <v>118.70666666666669</v>
          </cell>
          <cell r="AB761">
            <v>1</v>
          </cell>
          <cell r="AC761">
            <v>0</v>
          </cell>
          <cell r="AD761">
            <v>1444.20262832753</v>
          </cell>
          <cell r="AE761">
            <v>0</v>
          </cell>
          <cell r="AF761">
            <v>436.14919375491405</v>
          </cell>
          <cell r="AG761">
            <v>0</v>
          </cell>
          <cell r="AH761">
            <v>1880.351822082444</v>
          </cell>
          <cell r="AI761">
            <v>0</v>
          </cell>
          <cell r="AJ761">
            <v>1880.351822082444</v>
          </cell>
          <cell r="AK761">
            <v>2856.2790367066596</v>
          </cell>
          <cell r="AL761">
            <v>3</v>
          </cell>
          <cell r="AM761">
            <v>2856.2790367066596</v>
          </cell>
          <cell r="AN761">
            <v>393.82945502586074</v>
          </cell>
          <cell r="AO761">
            <v>2</v>
          </cell>
          <cell r="AP761">
            <v>393.82945502586074</v>
          </cell>
          <cell r="AQ761">
            <v>2444.457368707177</v>
          </cell>
          <cell r="AR761">
            <v>7574.9176825221411</v>
          </cell>
          <cell r="AS761">
            <v>1893.7294206305353</v>
          </cell>
          <cell r="AT761">
            <v>9469</v>
          </cell>
        </row>
        <row r="762">
          <cell r="B762" t="str">
            <v>A27.30.015.001</v>
          </cell>
          <cell r="C762" t="str">
            <v>Определение полиморфизма гена UGT1A1 (генетика ДНК - экспресс)</v>
          </cell>
          <cell r="D762" t="str">
            <v>Врач клинической лабораторной диагностики</v>
          </cell>
          <cell r="E762" t="str">
            <v>Фельдшер-лаборант</v>
          </cell>
          <cell r="F762">
            <v>23293</v>
          </cell>
          <cell r="G762">
            <v>14242</v>
          </cell>
          <cell r="H762">
            <v>18634.400000000001</v>
          </cell>
          <cell r="I762">
            <v>11393.6</v>
          </cell>
          <cell r="J762">
            <v>4658.6000000000004</v>
          </cell>
          <cell r="K762">
            <v>2848.4</v>
          </cell>
          <cell r="L762">
            <v>3493.95</v>
          </cell>
          <cell r="M762">
            <v>2136.2999999999997</v>
          </cell>
          <cell r="P762">
            <v>3493.95</v>
          </cell>
          <cell r="Q762">
            <v>2136.2999999999997</v>
          </cell>
          <cell r="R762">
            <v>30280.9</v>
          </cell>
          <cell r="S762">
            <v>18514.599999999999</v>
          </cell>
          <cell r="T762">
            <v>160721.70000000001</v>
          </cell>
          <cell r="U762">
            <v>98269.799999999988</v>
          </cell>
          <cell r="V762">
            <v>148.38333333333335</v>
          </cell>
          <cell r="W762">
            <v>148.38333333333335</v>
          </cell>
          <cell r="X762">
            <v>0.75</v>
          </cell>
          <cell r="Y762">
            <v>0.8</v>
          </cell>
          <cell r="Z762">
            <v>111.28750000000002</v>
          </cell>
          <cell r="AA762">
            <v>118.70666666666669</v>
          </cell>
          <cell r="AB762">
            <v>1</v>
          </cell>
          <cell r="AC762">
            <v>0</v>
          </cell>
          <cell r="AD762">
            <v>1444.20262832753</v>
          </cell>
          <cell r="AE762">
            <v>0</v>
          </cell>
          <cell r="AF762">
            <v>436.14919375491405</v>
          </cell>
          <cell r="AG762">
            <v>0</v>
          </cell>
          <cell r="AH762">
            <v>1880.351822082444</v>
          </cell>
          <cell r="AI762">
            <v>0</v>
          </cell>
          <cell r="AJ762">
            <v>1880.351822082444</v>
          </cell>
          <cell r="AK762">
            <v>2839.7074846068926</v>
          </cell>
          <cell r="AL762">
            <v>3</v>
          </cell>
          <cell r="AM762">
            <v>2839.7074846068926</v>
          </cell>
          <cell r="AN762">
            <v>393.82945502586074</v>
          </cell>
          <cell r="AO762">
            <v>2</v>
          </cell>
          <cell r="AP762">
            <v>393.82945502586074</v>
          </cell>
          <cell r="AQ762">
            <v>2444.457368707177</v>
          </cell>
          <cell r="AR762">
            <v>7558.3461304223738</v>
          </cell>
          <cell r="AS762">
            <v>1889.5865326055934</v>
          </cell>
          <cell r="AT762">
            <v>9448</v>
          </cell>
        </row>
        <row r="763">
          <cell r="B763" t="str">
            <v>A26.06.071</v>
          </cell>
          <cell r="C763" t="str">
            <v>Определение антител к вирусу краснухи (Rubella virus) в крови</v>
          </cell>
          <cell r="D763" t="str">
            <v>Врач клинической лабораторной диагностики</v>
          </cell>
          <cell r="E763" t="str">
            <v>Фельдшер-лаборант</v>
          </cell>
          <cell r="F763">
            <v>23293</v>
          </cell>
          <cell r="G763">
            <v>14242</v>
          </cell>
          <cell r="H763">
            <v>18634.400000000001</v>
          </cell>
          <cell r="I763">
            <v>11393.6</v>
          </cell>
          <cell r="J763">
            <v>4658.6000000000004</v>
          </cell>
          <cell r="K763">
            <v>2848.4</v>
          </cell>
          <cell r="L763">
            <v>3493.95</v>
          </cell>
          <cell r="M763">
            <v>2136.2999999999997</v>
          </cell>
          <cell r="P763">
            <v>3493.95</v>
          </cell>
          <cell r="Q763">
            <v>2136.2999999999997</v>
          </cell>
          <cell r="R763">
            <v>30280.9</v>
          </cell>
          <cell r="S763">
            <v>18514.599999999999</v>
          </cell>
          <cell r="T763">
            <v>160721.70000000001</v>
          </cell>
          <cell r="U763">
            <v>98269.799999999988</v>
          </cell>
          <cell r="V763">
            <v>148.38333333333335</v>
          </cell>
          <cell r="W763">
            <v>148.38333333333335</v>
          </cell>
          <cell r="X763">
            <v>0.75</v>
          </cell>
          <cell r="Y763">
            <v>0.8</v>
          </cell>
          <cell r="Z763">
            <v>111.28750000000002</v>
          </cell>
          <cell r="AA763">
            <v>118.70666666666669</v>
          </cell>
          <cell r="AB763">
            <v>0.5</v>
          </cell>
          <cell r="AC763">
            <v>0.5</v>
          </cell>
          <cell r="AD763">
            <v>722.10131416376498</v>
          </cell>
          <cell r="AE763">
            <v>413.91862293608881</v>
          </cell>
          <cell r="AF763">
            <v>218.07459687745703</v>
          </cell>
          <cell r="AG763">
            <v>125.00342412669882</v>
          </cell>
          <cell r="AH763">
            <v>940.17591104122198</v>
          </cell>
          <cell r="AI763">
            <v>538.92204706278767</v>
          </cell>
          <cell r="AJ763">
            <v>1479.0979581040096</v>
          </cell>
          <cell r="AK763">
            <v>311.90774021287848</v>
          </cell>
          <cell r="AL763">
            <v>3</v>
          </cell>
          <cell r="AM763">
            <v>311.90774021287848</v>
          </cell>
          <cell r="AN763">
            <v>29.980675895765465</v>
          </cell>
          <cell r="AO763">
            <v>2</v>
          </cell>
          <cell r="AP763">
            <v>29.980675895765465</v>
          </cell>
          <cell r="AQ763">
            <v>1922.8273455352125</v>
          </cell>
          <cell r="AR763">
            <v>3743.8137197478663</v>
          </cell>
          <cell r="AS763">
            <v>935.95342993696659</v>
          </cell>
          <cell r="AT763">
            <v>4680</v>
          </cell>
        </row>
        <row r="764">
          <cell r="B764" t="str">
            <v>A26.06.071.001</v>
          </cell>
          <cell r="C764" t="str">
            <v>Определение антител класса G (IgG) к вирусу краснухи (Rubella virus) в крови</v>
          </cell>
          <cell r="D764" t="str">
            <v>Врач клинической лабораторной диагностики</v>
          </cell>
          <cell r="E764" t="str">
            <v>Фельдшер-лаборант</v>
          </cell>
          <cell r="F764">
            <v>23293</v>
          </cell>
          <cell r="G764">
            <v>14242</v>
          </cell>
          <cell r="H764">
            <v>18634.400000000001</v>
          </cell>
          <cell r="I764">
            <v>11393.6</v>
          </cell>
          <cell r="J764">
            <v>4658.6000000000004</v>
          </cell>
          <cell r="K764">
            <v>2848.4</v>
          </cell>
          <cell r="L764">
            <v>3493.95</v>
          </cell>
          <cell r="M764">
            <v>2136.2999999999997</v>
          </cell>
          <cell r="P764">
            <v>3493.95</v>
          </cell>
          <cell r="Q764">
            <v>2136.2999999999997</v>
          </cell>
          <cell r="R764">
            <v>30280.9</v>
          </cell>
          <cell r="S764">
            <v>18514.599999999999</v>
          </cell>
          <cell r="T764">
            <v>160721.70000000001</v>
          </cell>
          <cell r="U764">
            <v>98269.799999999988</v>
          </cell>
          <cell r="V764">
            <v>148.38333333333335</v>
          </cell>
          <cell r="W764">
            <v>148.38333333333335</v>
          </cell>
          <cell r="X764">
            <v>0.75</v>
          </cell>
          <cell r="Y764">
            <v>0.8</v>
          </cell>
          <cell r="Z764">
            <v>111.28750000000002</v>
          </cell>
          <cell r="AA764">
            <v>118.70666666666669</v>
          </cell>
          <cell r="AB764">
            <v>0.5</v>
          </cell>
          <cell r="AC764">
            <v>0.5</v>
          </cell>
          <cell r="AD764">
            <v>722.10131416376498</v>
          </cell>
          <cell r="AE764">
            <v>413.91862293608881</v>
          </cell>
          <cell r="AF764">
            <v>218.07459687745703</v>
          </cell>
          <cell r="AG764">
            <v>125.00342412669882</v>
          </cell>
          <cell r="AH764">
            <v>940.17591104122198</v>
          </cell>
          <cell r="AI764">
            <v>538.92204706278767</v>
          </cell>
          <cell r="AJ764">
            <v>1479.0979581040096</v>
          </cell>
          <cell r="AK764">
            <v>222.34850227428205</v>
          </cell>
          <cell r="AL764">
            <v>3</v>
          </cell>
          <cell r="AM764">
            <v>222.34850227428205</v>
          </cell>
          <cell r="AN764">
            <v>29.980675895765465</v>
          </cell>
          <cell r="AO764">
            <v>2</v>
          </cell>
          <cell r="AP764">
            <v>29.980675895765465</v>
          </cell>
          <cell r="AQ764">
            <v>1922.8273455352125</v>
          </cell>
          <cell r="AR764">
            <v>3654.2544818092697</v>
          </cell>
          <cell r="AS764">
            <v>913.56362045231742</v>
          </cell>
          <cell r="AT764">
            <v>4568</v>
          </cell>
        </row>
        <row r="765">
          <cell r="B765" t="str">
            <v>A26.06.071.002</v>
          </cell>
          <cell r="C765" t="str">
            <v>Определение антител класса M (IgM) к вирусу краснухи (Rubella virus) в крови</v>
          </cell>
          <cell r="D765" t="str">
            <v>Врач клинической лабораторной диагностики</v>
          </cell>
          <cell r="E765" t="str">
            <v>Фельдшер-лаборант</v>
          </cell>
          <cell r="F765">
            <v>23293</v>
          </cell>
          <cell r="G765">
            <v>14242</v>
          </cell>
          <cell r="H765">
            <v>18634.400000000001</v>
          </cell>
          <cell r="I765">
            <v>11393.6</v>
          </cell>
          <cell r="J765">
            <v>4658.6000000000004</v>
          </cell>
          <cell r="K765">
            <v>2848.4</v>
          </cell>
          <cell r="L765">
            <v>3493.95</v>
          </cell>
          <cell r="M765">
            <v>2136.2999999999997</v>
          </cell>
          <cell r="P765">
            <v>3493.95</v>
          </cell>
          <cell r="Q765">
            <v>2136.2999999999997</v>
          </cell>
          <cell r="R765">
            <v>30280.9</v>
          </cell>
          <cell r="S765">
            <v>18514.599999999999</v>
          </cell>
          <cell r="T765">
            <v>160721.70000000001</v>
          </cell>
          <cell r="U765">
            <v>98269.799999999988</v>
          </cell>
          <cell r="V765">
            <v>148.38333333333335</v>
          </cell>
          <cell r="W765">
            <v>148.38333333333335</v>
          </cell>
          <cell r="X765">
            <v>0.75</v>
          </cell>
          <cell r="Y765">
            <v>0.8</v>
          </cell>
          <cell r="Z765">
            <v>111.28750000000002</v>
          </cell>
          <cell r="AA765">
            <v>118.70666666666669</v>
          </cell>
          <cell r="AB765">
            <v>0.5</v>
          </cell>
          <cell r="AC765">
            <v>0.5</v>
          </cell>
          <cell r="AD765">
            <v>722.10131416376498</v>
          </cell>
          <cell r="AE765">
            <v>413.91862293608881</v>
          </cell>
          <cell r="AF765">
            <v>218.07459687745703</v>
          </cell>
          <cell r="AG765">
            <v>125.00342412669882</v>
          </cell>
          <cell r="AH765">
            <v>940.17591104122198</v>
          </cell>
          <cell r="AI765">
            <v>538.92204706278767</v>
          </cell>
          <cell r="AJ765">
            <v>1479.0979581040096</v>
          </cell>
          <cell r="AK765">
            <v>246.14669994308289</v>
          </cell>
          <cell r="AL765">
            <v>3</v>
          </cell>
          <cell r="AM765">
            <v>246.14669994308289</v>
          </cell>
          <cell r="AN765">
            <v>29.980675895765465</v>
          </cell>
          <cell r="AO765">
            <v>2</v>
          </cell>
          <cell r="AP765">
            <v>29.980675895765465</v>
          </cell>
          <cell r="AQ765">
            <v>1922.8273455352125</v>
          </cell>
          <cell r="AR765">
            <v>3678.0526794780708</v>
          </cell>
          <cell r="AS765">
            <v>919.5131698695177</v>
          </cell>
          <cell r="AT765">
            <v>4598</v>
          </cell>
        </row>
        <row r="766">
          <cell r="B766" t="str">
            <v>A26.20.037.001</v>
          </cell>
          <cell r="C766" t="str">
            <v>Определение ДНК Streptococcus agalactiae (SGB) в отделяемом из влагалища методом ПЦР, качественное исследование</v>
          </cell>
          <cell r="D766" t="str">
            <v>Врач клинической лабораторной диагностики</v>
          </cell>
          <cell r="E766" t="str">
            <v>Фельдшер-лаборант</v>
          </cell>
          <cell r="F766">
            <v>27993</v>
          </cell>
          <cell r="G766">
            <v>16122</v>
          </cell>
          <cell r="H766">
            <v>22394.400000000001</v>
          </cell>
          <cell r="I766">
            <v>12897.6</v>
          </cell>
          <cell r="J766">
            <v>5598.6</v>
          </cell>
          <cell r="K766">
            <v>3224.4</v>
          </cell>
          <cell r="L766">
            <v>4198.95</v>
          </cell>
          <cell r="M766">
            <v>2418.2999999999997</v>
          </cell>
          <cell r="P766">
            <v>4198.95</v>
          </cell>
          <cell r="Q766">
            <v>2418.2999999999997</v>
          </cell>
          <cell r="R766">
            <v>36390.9</v>
          </cell>
          <cell r="S766">
            <v>20958.599999999999</v>
          </cell>
          <cell r="T766">
            <v>193151.7</v>
          </cell>
          <cell r="U766">
            <v>111241.79999999999</v>
          </cell>
          <cell r="V766">
            <v>148.38333333333335</v>
          </cell>
          <cell r="W766">
            <v>148.38333333333335</v>
          </cell>
          <cell r="X766">
            <v>0.75</v>
          </cell>
          <cell r="Y766">
            <v>0.8</v>
          </cell>
          <cell r="Z766">
            <v>111.28750000000002</v>
          </cell>
          <cell r="AA766">
            <v>118.70666666666669</v>
          </cell>
          <cell r="AB766">
            <v>0.83333333333333337</v>
          </cell>
          <cell r="AC766">
            <v>0</v>
          </cell>
          <cell r="AD766">
            <v>1446.3416825789059</v>
          </cell>
          <cell r="AE766">
            <v>0</v>
          </cell>
          <cell r="AF766">
            <v>436.79518813882959</v>
          </cell>
          <cell r="AG766">
            <v>0</v>
          </cell>
          <cell r="AH766">
            <v>1883.1368707177355</v>
          </cell>
          <cell r="AI766">
            <v>0</v>
          </cell>
          <cell r="AJ766">
            <v>1883.1368707177355</v>
          </cell>
          <cell r="AK766">
            <v>317.75501250000002</v>
          </cell>
          <cell r="AL766">
            <v>3</v>
          </cell>
          <cell r="AM766">
            <v>317.75501250000002</v>
          </cell>
          <cell r="AN766">
            <v>165.47555969184631</v>
          </cell>
          <cell r="AO766">
            <v>2</v>
          </cell>
          <cell r="AP766">
            <v>165.47555969184631</v>
          </cell>
          <cell r="AQ766">
            <v>2448.0779319330563</v>
          </cell>
          <cell r="AR766">
            <v>4814.4453748426386</v>
          </cell>
          <cell r="AS766">
            <v>1203.6113437106596</v>
          </cell>
          <cell r="AT766">
            <v>6018</v>
          </cell>
        </row>
        <row r="767">
          <cell r="B767" t="str">
            <v>A26.20.037.002</v>
          </cell>
          <cell r="C767" t="str">
            <v>Определение ДНК Streptococcus agalactiae (SGB) в отделяемом ректального канала методом ПЦР, качественное исследование</v>
          </cell>
          <cell r="D767" t="str">
            <v>Врач клинической лабораторной диагностики</v>
          </cell>
          <cell r="E767" t="str">
            <v>Фельдшер-лаборант</v>
          </cell>
          <cell r="F767">
            <v>27993</v>
          </cell>
          <cell r="G767">
            <v>16122</v>
          </cell>
          <cell r="H767">
            <v>22394.400000000001</v>
          </cell>
          <cell r="I767">
            <v>12897.6</v>
          </cell>
          <cell r="J767">
            <v>5598.6</v>
          </cell>
          <cell r="K767">
            <v>3224.4</v>
          </cell>
          <cell r="L767">
            <v>4198.95</v>
          </cell>
          <cell r="M767">
            <v>2418.2999999999997</v>
          </cell>
          <cell r="P767">
            <v>4198.95</v>
          </cell>
          <cell r="Q767">
            <v>2418.2999999999997</v>
          </cell>
          <cell r="R767">
            <v>36390.9</v>
          </cell>
          <cell r="S767">
            <v>20958.599999999999</v>
          </cell>
          <cell r="T767">
            <v>193151.7</v>
          </cell>
          <cell r="U767">
            <v>111241.79999999999</v>
          </cell>
          <cell r="V767">
            <v>148.38333333333335</v>
          </cell>
          <cell r="W767">
            <v>148.38333333333335</v>
          </cell>
          <cell r="X767">
            <v>0.75</v>
          </cell>
          <cell r="Y767">
            <v>0.8</v>
          </cell>
          <cell r="Z767">
            <v>111.28750000000002</v>
          </cell>
          <cell r="AA767">
            <v>118.70666666666669</v>
          </cell>
          <cell r="AB767">
            <v>0.83333333333333337</v>
          </cell>
          <cell r="AC767">
            <v>0</v>
          </cell>
          <cell r="AD767">
            <v>1446.3416825789059</v>
          </cell>
          <cell r="AE767">
            <v>0</v>
          </cell>
          <cell r="AF767">
            <v>436.79518813882959</v>
          </cell>
          <cell r="AG767">
            <v>0</v>
          </cell>
          <cell r="AH767">
            <v>1883.1368707177355</v>
          </cell>
          <cell r="AI767">
            <v>0</v>
          </cell>
          <cell r="AJ767">
            <v>1883.1368707177355</v>
          </cell>
          <cell r="AK767">
            <v>317.75501250000002</v>
          </cell>
          <cell r="AL767">
            <v>3</v>
          </cell>
          <cell r="AM767">
            <v>317.75501250000002</v>
          </cell>
          <cell r="AN767">
            <v>165.47555969184631</v>
          </cell>
          <cell r="AO767">
            <v>2</v>
          </cell>
          <cell r="AP767">
            <v>165.47555969184631</v>
          </cell>
          <cell r="AQ767">
            <v>2448.0779319330563</v>
          </cell>
          <cell r="AR767">
            <v>4814.4453748426386</v>
          </cell>
          <cell r="AS767">
            <v>1203.6113437106596</v>
          </cell>
          <cell r="AT767">
            <v>6018</v>
          </cell>
        </row>
        <row r="768">
          <cell r="B768" t="str">
            <v>Подразделение: Офтальмологический кабинет</v>
          </cell>
        </row>
        <row r="769">
          <cell r="B769" t="str">
            <v>B01.029.001</v>
          </cell>
          <cell r="C769" t="str">
            <v>Прием (осмотр, консультация) врача-офтальмолога первичный</v>
          </cell>
          <cell r="D769" t="str">
            <v>Врач-офтальмолог</v>
          </cell>
          <cell r="E769" t="str">
            <v xml:space="preserve">Медицинская сестра </v>
          </cell>
          <cell r="F769">
            <v>22078</v>
          </cell>
          <cell r="G769">
            <v>12884</v>
          </cell>
          <cell r="J769">
            <v>4415.6000000000004</v>
          </cell>
          <cell r="K769">
            <v>2576.8000000000002</v>
          </cell>
          <cell r="L769">
            <v>3311.7</v>
          </cell>
          <cell r="M769">
            <v>1932.6</v>
          </cell>
          <cell r="P769">
            <v>3311.7</v>
          </cell>
          <cell r="Q769">
            <v>1932.6</v>
          </cell>
          <cell r="R769">
            <v>11039</v>
          </cell>
          <cell r="S769">
            <v>6442</v>
          </cell>
          <cell r="T769">
            <v>99351</v>
          </cell>
          <cell r="U769">
            <v>57978</v>
          </cell>
          <cell r="V769">
            <v>135.6</v>
          </cell>
          <cell r="W769">
            <v>147.94999999999999</v>
          </cell>
          <cell r="X769">
            <v>0.92300000000000004</v>
          </cell>
          <cell r="Y769">
            <v>0.92300000000000004</v>
          </cell>
          <cell r="Z769">
            <v>125.1588</v>
          </cell>
          <cell r="AA769">
            <v>136.55785</v>
          </cell>
          <cell r="AB769">
            <v>0.33</v>
          </cell>
          <cell r="AC769">
            <v>0.33</v>
          </cell>
          <cell r="AD769">
            <v>261.95385382410188</v>
          </cell>
          <cell r="AE769">
            <v>140.10721463467681</v>
          </cell>
          <cell r="AF769">
            <v>79.11006385487876</v>
          </cell>
          <cell r="AG769">
            <v>42.312378819672396</v>
          </cell>
          <cell r="AH769">
            <v>341.06391767898066</v>
          </cell>
          <cell r="AI769">
            <v>182.41959345434921</v>
          </cell>
          <cell r="AJ769">
            <v>523.4835111333299</v>
          </cell>
          <cell r="AK769">
            <v>46.72</v>
          </cell>
          <cell r="AL769">
            <v>2</v>
          </cell>
          <cell r="AM769">
            <v>46.72</v>
          </cell>
          <cell r="AN769">
            <v>10.713835491828554</v>
          </cell>
          <cell r="AO769">
            <v>1</v>
          </cell>
          <cell r="AP769">
            <v>10.713835491828554</v>
          </cell>
          <cell r="AQ769">
            <v>680.52856447332886</v>
          </cell>
          <cell r="AR769">
            <v>1261.4459110984874</v>
          </cell>
          <cell r="AS769">
            <v>315.36147777462185</v>
          </cell>
          <cell r="AT769">
            <v>1577</v>
          </cell>
        </row>
        <row r="770">
          <cell r="B770" t="str">
            <v>B01.029.002</v>
          </cell>
          <cell r="C770" t="str">
            <v>Прием (осмотр, консультация) врача-офтальмолога повторный</v>
          </cell>
          <cell r="D770" t="str">
            <v>Врач-офтальмолог</v>
          </cell>
          <cell r="E770" t="str">
            <v xml:space="preserve">Медицинская сестра </v>
          </cell>
          <cell r="F770">
            <v>22078</v>
          </cell>
          <cell r="G770">
            <v>12884</v>
          </cell>
          <cell r="J770">
            <v>4415.6000000000004</v>
          </cell>
          <cell r="K770">
            <v>2576.8000000000002</v>
          </cell>
          <cell r="L770">
            <v>3311.7</v>
          </cell>
          <cell r="M770">
            <v>1932.6</v>
          </cell>
          <cell r="P770">
            <v>3311.7</v>
          </cell>
          <cell r="Q770">
            <v>1932.6</v>
          </cell>
          <cell r="R770">
            <v>11039</v>
          </cell>
          <cell r="S770">
            <v>6442</v>
          </cell>
          <cell r="T770">
            <v>99351</v>
          </cell>
          <cell r="U770">
            <v>57978</v>
          </cell>
          <cell r="V770">
            <v>135.6</v>
          </cell>
          <cell r="W770">
            <v>147.94999999999999</v>
          </cell>
          <cell r="X770">
            <v>0.92300000000000004</v>
          </cell>
          <cell r="Y770">
            <v>0.92300000000000004</v>
          </cell>
          <cell r="Z770">
            <v>125.1588</v>
          </cell>
          <cell r="AA770">
            <v>136.55785</v>
          </cell>
          <cell r="AB770">
            <v>0.27</v>
          </cell>
          <cell r="AC770">
            <v>0.27</v>
          </cell>
          <cell r="AD770">
            <v>214.32588040153789</v>
          </cell>
          <cell r="AE770">
            <v>114.63317561019012</v>
          </cell>
          <cell r="AF770">
            <v>64.726415881264444</v>
          </cell>
          <cell r="AG770">
            <v>34.619219034277414</v>
          </cell>
          <cell r="AH770">
            <v>279.05229628280233</v>
          </cell>
          <cell r="AI770">
            <v>149.25239464446753</v>
          </cell>
          <cell r="AJ770">
            <v>428.30469092726986</v>
          </cell>
          <cell r="AK770">
            <v>46.72</v>
          </cell>
          <cell r="AL770">
            <v>2</v>
          </cell>
          <cell r="AM770">
            <v>46.72</v>
          </cell>
          <cell r="AN770">
            <v>8.765865402405181</v>
          </cell>
          <cell r="AO770">
            <v>1</v>
          </cell>
          <cell r="AP770">
            <v>8.765865402405181</v>
          </cell>
          <cell r="AQ770">
            <v>556.79609820545079</v>
          </cell>
          <cell r="AR770">
            <v>1040.5866545351257</v>
          </cell>
          <cell r="AS770">
            <v>260.14666363378143</v>
          </cell>
          <cell r="AT770">
            <v>1301</v>
          </cell>
        </row>
        <row r="771">
          <cell r="B771" t="str">
            <v>B04.029.002</v>
          </cell>
          <cell r="C771" t="str">
            <v>Профилактический прием (осмотр, консультация) врача-офтальмолога</v>
          </cell>
          <cell r="D771" t="str">
            <v>Врач-офтальмолог</v>
          </cell>
          <cell r="E771" t="str">
            <v xml:space="preserve">Медицинская сестра </v>
          </cell>
          <cell r="F771">
            <v>22078</v>
          </cell>
          <cell r="G771">
            <v>12884</v>
          </cell>
          <cell r="J771">
            <v>4415.6000000000004</v>
          </cell>
          <cell r="K771">
            <v>2576.8000000000002</v>
          </cell>
          <cell r="L771">
            <v>3311.7</v>
          </cell>
          <cell r="M771">
            <v>1932.6</v>
          </cell>
          <cell r="P771">
            <v>3311.7</v>
          </cell>
          <cell r="Q771">
            <v>1932.6</v>
          </cell>
          <cell r="R771">
            <v>11039</v>
          </cell>
          <cell r="S771">
            <v>6442</v>
          </cell>
          <cell r="T771">
            <v>99351</v>
          </cell>
          <cell r="U771">
            <v>57978</v>
          </cell>
          <cell r="V771">
            <v>135.6</v>
          </cell>
          <cell r="W771">
            <v>147.94999999999999</v>
          </cell>
          <cell r="X771">
            <v>0.92300000000000004</v>
          </cell>
          <cell r="Y771">
            <v>0.92300000000000004</v>
          </cell>
          <cell r="Z771">
            <v>125.1588</v>
          </cell>
          <cell r="AA771">
            <v>136.55785</v>
          </cell>
          <cell r="AB771">
            <v>0.1</v>
          </cell>
          <cell r="AC771">
            <v>0.1</v>
          </cell>
          <cell r="AD771">
            <v>79.3799557042733</v>
          </cell>
          <cell r="AE771">
            <v>42.456731707477822</v>
          </cell>
          <cell r="AF771">
            <v>23.972746622690536</v>
          </cell>
          <cell r="AG771">
            <v>12.821932975658301</v>
          </cell>
          <cell r="AH771">
            <v>103.35270232696384</v>
          </cell>
          <cell r="AI771">
            <v>55.278664683136121</v>
          </cell>
          <cell r="AJ771">
            <v>158.63136701009995</v>
          </cell>
          <cell r="AK771">
            <v>46.72</v>
          </cell>
          <cell r="AL771">
            <v>2</v>
          </cell>
          <cell r="AM771">
            <v>46.72</v>
          </cell>
          <cell r="AN771">
            <v>3.2466168157056225</v>
          </cell>
          <cell r="AO771">
            <v>1</v>
          </cell>
          <cell r="AP771">
            <v>3.2466168157056225</v>
          </cell>
          <cell r="AQ771">
            <v>206.22077711312994</v>
          </cell>
          <cell r="AR771">
            <v>414.8187609389355</v>
          </cell>
          <cell r="AS771">
            <v>103.70469023473387</v>
          </cell>
          <cell r="AT771">
            <v>519</v>
          </cell>
        </row>
        <row r="772">
          <cell r="B772" t="str">
            <v>A02.26.003</v>
          </cell>
          <cell r="C772" t="str">
            <v>Офтальмоскопия</v>
          </cell>
          <cell r="D772" t="str">
            <v>Врач-офтальмолог</v>
          </cell>
          <cell r="E772" t="str">
            <v xml:space="preserve">Медицинская сестра </v>
          </cell>
          <cell r="F772">
            <v>22078</v>
          </cell>
          <cell r="G772">
            <v>12884</v>
          </cell>
          <cell r="J772">
            <v>4415.6000000000004</v>
          </cell>
          <cell r="K772">
            <v>2576.8000000000002</v>
          </cell>
          <cell r="L772">
            <v>3311.7</v>
          </cell>
          <cell r="M772">
            <v>1932.6</v>
          </cell>
          <cell r="P772">
            <v>3311.7</v>
          </cell>
          <cell r="Q772">
            <v>1932.6</v>
          </cell>
          <cell r="R772">
            <v>11039</v>
          </cell>
          <cell r="S772">
            <v>6442</v>
          </cell>
          <cell r="T772">
            <v>99351</v>
          </cell>
          <cell r="U772">
            <v>57978</v>
          </cell>
          <cell r="V772">
            <v>135.6</v>
          </cell>
          <cell r="W772">
            <v>147.94999999999999</v>
          </cell>
          <cell r="X772">
            <v>0.92300000000000004</v>
          </cell>
          <cell r="Y772">
            <v>0.92300000000000004</v>
          </cell>
          <cell r="Z772">
            <v>125.1588</v>
          </cell>
          <cell r="AA772">
            <v>136.55785</v>
          </cell>
          <cell r="AB772">
            <v>0.5</v>
          </cell>
          <cell r="AC772">
            <v>0.17</v>
          </cell>
          <cell r="AD772">
            <v>396.89977852136644</v>
          </cell>
          <cell r="AE772">
            <v>72.176443902712293</v>
          </cell>
          <cell r="AF772">
            <v>119.86373311345267</v>
          </cell>
          <cell r="AG772">
            <v>21.797286058619111</v>
          </cell>
          <cell r="AH772">
            <v>516.76351163481911</v>
          </cell>
          <cell r="AI772">
            <v>93.973729961331401</v>
          </cell>
          <cell r="AJ772">
            <v>610.73724159615051</v>
          </cell>
          <cell r="AK772">
            <v>46.72</v>
          </cell>
          <cell r="AL772">
            <v>2</v>
          </cell>
          <cell r="AM772">
            <v>46.72</v>
          </cell>
          <cell r="AN772">
            <v>10.876166332613836</v>
          </cell>
          <cell r="AO772">
            <v>1</v>
          </cell>
          <cell r="AP772">
            <v>10.876166332613836</v>
          </cell>
          <cell r="AQ772">
            <v>793.95841407499574</v>
          </cell>
          <cell r="AR772">
            <v>1462.29182200376</v>
          </cell>
          <cell r="AS772">
            <v>365.57295550094</v>
          </cell>
          <cell r="AT772">
            <v>1828</v>
          </cell>
        </row>
        <row r="773">
          <cell r="B773" t="str">
            <v>A02.26.005</v>
          </cell>
          <cell r="C773" t="str">
            <v>Периметрия статическая</v>
          </cell>
          <cell r="D773" t="str">
            <v>Врач-офтальмолог</v>
          </cell>
          <cell r="E773" t="str">
            <v xml:space="preserve">Медицинская сестра </v>
          </cell>
          <cell r="F773">
            <v>22078</v>
          </cell>
          <cell r="G773">
            <v>12884</v>
          </cell>
          <cell r="J773">
            <v>4415.6000000000004</v>
          </cell>
          <cell r="K773">
            <v>2576.8000000000002</v>
          </cell>
          <cell r="L773">
            <v>3311.7</v>
          </cell>
          <cell r="M773">
            <v>1932.6</v>
          </cell>
          <cell r="P773">
            <v>3311.7</v>
          </cell>
          <cell r="Q773">
            <v>1932.6</v>
          </cell>
          <cell r="R773">
            <v>11039</v>
          </cell>
          <cell r="S773">
            <v>6442</v>
          </cell>
          <cell r="T773">
            <v>99351</v>
          </cell>
          <cell r="U773">
            <v>57978</v>
          </cell>
          <cell r="V773">
            <v>135.6</v>
          </cell>
          <cell r="W773">
            <v>147.94999999999999</v>
          </cell>
          <cell r="X773">
            <v>0.92300000000000004</v>
          </cell>
          <cell r="Y773">
            <v>0.92300000000000004</v>
          </cell>
          <cell r="Z773">
            <v>125.1588</v>
          </cell>
          <cell r="AA773">
            <v>136.55785</v>
          </cell>
          <cell r="AB773">
            <v>0.17</v>
          </cell>
          <cell r="AC773">
            <v>0.25</v>
          </cell>
          <cell r="AD773">
            <v>134.94592469726459</v>
          </cell>
          <cell r="AE773">
            <v>106.14182926869455</v>
          </cell>
          <cell r="AF773">
            <v>40.753669258573908</v>
          </cell>
          <cell r="AG773">
            <v>32.054832439145756</v>
          </cell>
          <cell r="AH773">
            <v>175.69959395583851</v>
          </cell>
          <cell r="AI773">
            <v>138.19666170784029</v>
          </cell>
          <cell r="AJ773">
            <v>313.8962556636788</v>
          </cell>
          <cell r="AK773">
            <v>46.72</v>
          </cell>
          <cell r="AL773">
            <v>2</v>
          </cell>
          <cell r="AM773">
            <v>46.72</v>
          </cell>
          <cell r="AN773">
            <v>6.8178953129818076</v>
          </cell>
          <cell r="AO773">
            <v>1</v>
          </cell>
          <cell r="AP773">
            <v>6.8178953129818076</v>
          </cell>
          <cell r="AQ773">
            <v>408.06513236278244</v>
          </cell>
          <cell r="AR773">
            <v>775.49928333944308</v>
          </cell>
          <cell r="AS773">
            <v>193.87482083486077</v>
          </cell>
          <cell r="AT773">
            <v>969</v>
          </cell>
        </row>
        <row r="774">
          <cell r="B774" t="str">
            <v>A02.26.024</v>
          </cell>
          <cell r="C774" t="str">
            <v>Определение характера зрения, гетерофории</v>
          </cell>
          <cell r="D774" t="str">
            <v>Врач-офтальмолог</v>
          </cell>
          <cell r="E774" t="str">
            <v xml:space="preserve">Медицинская сестра </v>
          </cell>
          <cell r="F774">
            <v>22078</v>
          </cell>
          <cell r="G774">
            <v>12884</v>
          </cell>
          <cell r="J774">
            <v>4415.6000000000004</v>
          </cell>
          <cell r="K774">
            <v>2576.8000000000002</v>
          </cell>
          <cell r="L774">
            <v>3311.7</v>
          </cell>
          <cell r="M774">
            <v>1932.6</v>
          </cell>
          <cell r="P774">
            <v>3311.7</v>
          </cell>
          <cell r="Q774">
            <v>1932.6</v>
          </cell>
          <cell r="R774">
            <v>11039</v>
          </cell>
          <cell r="S774">
            <v>6442</v>
          </cell>
          <cell r="T774">
            <v>99351</v>
          </cell>
          <cell r="U774">
            <v>57978</v>
          </cell>
          <cell r="V774">
            <v>135.6</v>
          </cell>
          <cell r="W774">
            <v>147.94999999999999</v>
          </cell>
          <cell r="X774">
            <v>0.92300000000000004</v>
          </cell>
          <cell r="Y774">
            <v>0.92300000000000004</v>
          </cell>
          <cell r="Z774">
            <v>125.1588</v>
          </cell>
          <cell r="AA774">
            <v>136.55785</v>
          </cell>
          <cell r="AB774">
            <v>0.17</v>
          </cell>
          <cell r="AC774">
            <v>0.25</v>
          </cell>
          <cell r="AD774">
            <v>134.94592469726459</v>
          </cell>
          <cell r="AE774">
            <v>106.14182926869455</v>
          </cell>
          <cell r="AF774">
            <v>40.753669258573908</v>
          </cell>
          <cell r="AG774">
            <v>32.054832439145756</v>
          </cell>
          <cell r="AH774">
            <v>175.69959395583851</v>
          </cell>
          <cell r="AI774">
            <v>138.19666170784029</v>
          </cell>
          <cell r="AJ774">
            <v>313.8962556636788</v>
          </cell>
          <cell r="AK774">
            <v>46.72</v>
          </cell>
          <cell r="AL774">
            <v>2</v>
          </cell>
          <cell r="AM774">
            <v>46.72</v>
          </cell>
          <cell r="AN774">
            <v>6.8178953129818076</v>
          </cell>
          <cell r="AO774">
            <v>1</v>
          </cell>
          <cell r="AP774">
            <v>6.8178953129818076</v>
          </cell>
          <cell r="AQ774">
            <v>408.06513236278244</v>
          </cell>
          <cell r="AR774">
            <v>775.49928333944308</v>
          </cell>
          <cell r="AS774">
            <v>193.87482083486077</v>
          </cell>
          <cell r="AT774">
            <v>969</v>
          </cell>
        </row>
        <row r="775">
          <cell r="B775" t="str">
            <v>A03.26.003</v>
          </cell>
          <cell r="C775" t="str">
            <v>Осмотр периферии глазного дна с использованием трехзеркальной линзы Гольдмана</v>
          </cell>
          <cell r="D775" t="str">
            <v>Врач-офтальмолог</v>
          </cell>
          <cell r="E775" t="str">
            <v xml:space="preserve">Медицинская сестра </v>
          </cell>
          <cell r="F775">
            <v>22078</v>
          </cell>
          <cell r="G775">
            <v>12884</v>
          </cell>
          <cell r="J775">
            <v>4415.6000000000004</v>
          </cell>
          <cell r="K775">
            <v>2576.8000000000002</v>
          </cell>
          <cell r="L775">
            <v>3311.7</v>
          </cell>
          <cell r="M775">
            <v>1932.6</v>
          </cell>
          <cell r="P775">
            <v>3311.7</v>
          </cell>
          <cell r="Q775">
            <v>1932.6</v>
          </cell>
          <cell r="R775">
            <v>11039</v>
          </cell>
          <cell r="S775">
            <v>6442</v>
          </cell>
          <cell r="T775">
            <v>99351</v>
          </cell>
          <cell r="U775">
            <v>57978</v>
          </cell>
          <cell r="V775">
            <v>135.6</v>
          </cell>
          <cell r="W775">
            <v>147.94999999999999</v>
          </cell>
          <cell r="X775">
            <v>0.92300000000000004</v>
          </cell>
          <cell r="Y775">
            <v>0.92300000000000004</v>
          </cell>
          <cell r="Z775">
            <v>125.1588</v>
          </cell>
          <cell r="AA775">
            <v>136.55785</v>
          </cell>
          <cell r="AB775">
            <v>0.5</v>
          </cell>
          <cell r="AC775">
            <v>0.17</v>
          </cell>
          <cell r="AD775">
            <v>396.89977852136644</v>
          </cell>
          <cell r="AE775">
            <v>72.176443902712293</v>
          </cell>
          <cell r="AF775">
            <v>119.86373311345267</v>
          </cell>
          <cell r="AG775">
            <v>21.797286058619111</v>
          </cell>
          <cell r="AH775">
            <v>516.76351163481911</v>
          </cell>
          <cell r="AI775">
            <v>93.973729961331401</v>
          </cell>
          <cell r="AJ775">
            <v>610.73724159615051</v>
          </cell>
          <cell r="AK775">
            <v>46.72</v>
          </cell>
          <cell r="AL775">
            <v>2</v>
          </cell>
          <cell r="AM775">
            <v>46.72</v>
          </cell>
          <cell r="AN775">
            <v>10.876166332613836</v>
          </cell>
          <cell r="AO775">
            <v>1</v>
          </cell>
          <cell r="AP775">
            <v>10.876166332613836</v>
          </cell>
          <cell r="AQ775">
            <v>793.95841407499574</v>
          </cell>
          <cell r="AR775">
            <v>1462.29182200376</v>
          </cell>
          <cell r="AS775">
            <v>365.57295550094</v>
          </cell>
          <cell r="AT775">
            <v>1828</v>
          </cell>
        </row>
        <row r="776">
          <cell r="B776" t="str">
            <v>A02.26.002</v>
          </cell>
          <cell r="C776" t="str">
            <v>Исследование сред глаза в проходящем свете</v>
          </cell>
          <cell r="D776" t="str">
            <v>Врач-офтальмолог</v>
          </cell>
          <cell r="E776" t="str">
            <v xml:space="preserve">Медицинская сестра </v>
          </cell>
          <cell r="F776">
            <v>22078</v>
          </cell>
          <cell r="G776">
            <v>12884</v>
          </cell>
          <cell r="J776">
            <v>4415.6000000000004</v>
          </cell>
          <cell r="K776">
            <v>2576.8000000000002</v>
          </cell>
          <cell r="L776">
            <v>3311.7</v>
          </cell>
          <cell r="M776">
            <v>1932.6</v>
          </cell>
          <cell r="P776">
            <v>3311.7</v>
          </cell>
          <cell r="Q776">
            <v>1932.6</v>
          </cell>
          <cell r="R776">
            <v>11039</v>
          </cell>
          <cell r="S776">
            <v>6442</v>
          </cell>
          <cell r="T776">
            <v>99351</v>
          </cell>
          <cell r="U776">
            <v>57978</v>
          </cell>
          <cell r="V776">
            <v>135.6</v>
          </cell>
          <cell r="W776">
            <v>147.94999999999999</v>
          </cell>
          <cell r="X776">
            <v>0.92300000000000004</v>
          </cell>
          <cell r="Y776">
            <v>0.92300000000000004</v>
          </cell>
          <cell r="Z776">
            <v>125.1588</v>
          </cell>
          <cell r="AA776">
            <v>136.55785</v>
          </cell>
          <cell r="AB776">
            <v>0.33</v>
          </cell>
          <cell r="AC776">
            <v>0.17</v>
          </cell>
          <cell r="AD776">
            <v>261.95385382410188</v>
          </cell>
          <cell r="AE776">
            <v>72.176443902712293</v>
          </cell>
          <cell r="AF776">
            <v>79.11006385487876</v>
          </cell>
          <cell r="AG776">
            <v>21.797286058619111</v>
          </cell>
          <cell r="AH776">
            <v>341.06391767898066</v>
          </cell>
          <cell r="AI776">
            <v>93.973729961331401</v>
          </cell>
          <cell r="AJ776">
            <v>435.03764764031206</v>
          </cell>
          <cell r="AK776">
            <v>46.72</v>
          </cell>
          <cell r="AL776">
            <v>2</v>
          </cell>
          <cell r="AM776">
            <v>46.72</v>
          </cell>
          <cell r="AN776">
            <v>8.1165420392640559</v>
          </cell>
          <cell r="AO776">
            <v>1</v>
          </cell>
          <cell r="AP776">
            <v>8.1165420392640559</v>
          </cell>
          <cell r="AQ776">
            <v>565.54894193240568</v>
          </cell>
          <cell r="AR776">
            <v>1055.4231316119817</v>
          </cell>
          <cell r="AS776">
            <v>263.85578290299543</v>
          </cell>
          <cell r="AT776">
            <v>1319</v>
          </cell>
        </row>
        <row r="777">
          <cell r="B777" t="str">
            <v>A02.26.019</v>
          </cell>
          <cell r="C777" t="str">
            <v>Канальцевая проба (носовая проба, слезно-носовая проба)</v>
          </cell>
          <cell r="D777" t="str">
            <v>Врач-офтальмолог</v>
          </cell>
          <cell r="E777" t="str">
            <v xml:space="preserve">Медицинская сестра </v>
          </cell>
          <cell r="F777">
            <v>22078</v>
          </cell>
          <cell r="G777">
            <v>12884</v>
          </cell>
          <cell r="J777">
            <v>4415.6000000000004</v>
          </cell>
          <cell r="K777">
            <v>2576.8000000000002</v>
          </cell>
          <cell r="L777">
            <v>3311.7</v>
          </cell>
          <cell r="M777">
            <v>1932.6</v>
          </cell>
          <cell r="P777">
            <v>3311.7</v>
          </cell>
          <cell r="Q777">
            <v>1932.6</v>
          </cell>
          <cell r="R777">
            <v>11039</v>
          </cell>
          <cell r="S777">
            <v>6442</v>
          </cell>
          <cell r="T777">
            <v>99351</v>
          </cell>
          <cell r="U777">
            <v>57978</v>
          </cell>
          <cell r="V777">
            <v>135.6</v>
          </cell>
          <cell r="W777">
            <v>147.94999999999999</v>
          </cell>
          <cell r="X777">
            <v>0.92300000000000004</v>
          </cell>
          <cell r="Y777">
            <v>0.92300000000000004</v>
          </cell>
          <cell r="Z777">
            <v>125.1588</v>
          </cell>
          <cell r="AA777">
            <v>136.55785</v>
          </cell>
          <cell r="AB777">
            <v>0.33</v>
          </cell>
          <cell r="AC777">
            <v>0.17</v>
          </cell>
          <cell r="AD777">
            <v>261.95385382410188</v>
          </cell>
          <cell r="AE777">
            <v>72.176443902712293</v>
          </cell>
          <cell r="AF777">
            <v>79.11006385487876</v>
          </cell>
          <cell r="AG777">
            <v>21.797286058619111</v>
          </cell>
          <cell r="AH777">
            <v>341.06391767898066</v>
          </cell>
          <cell r="AI777">
            <v>93.973729961331401</v>
          </cell>
          <cell r="AJ777">
            <v>435.03764764031206</v>
          </cell>
          <cell r="AK777">
            <v>46.72</v>
          </cell>
          <cell r="AL777">
            <v>2</v>
          </cell>
          <cell r="AM777">
            <v>46.72</v>
          </cell>
          <cell r="AN777">
            <v>8.1165420392640559</v>
          </cell>
          <cell r="AO777">
            <v>1</v>
          </cell>
          <cell r="AP777">
            <v>8.1165420392640559</v>
          </cell>
          <cell r="AQ777">
            <v>565.54894193240568</v>
          </cell>
          <cell r="AR777">
            <v>1055.4231316119817</v>
          </cell>
          <cell r="AS777">
            <v>263.85578290299543</v>
          </cell>
          <cell r="AT777">
            <v>1319</v>
          </cell>
        </row>
        <row r="778">
          <cell r="B778" t="str">
            <v>A03.26.010</v>
          </cell>
          <cell r="C778" t="str">
            <v>Определение параметров контактной коррекции</v>
          </cell>
          <cell r="D778" t="str">
            <v>Врач-офтальмолог</v>
          </cell>
          <cell r="E778" t="str">
            <v xml:space="preserve">Медицинская сестра </v>
          </cell>
          <cell r="F778">
            <v>22078</v>
          </cell>
          <cell r="G778">
            <v>12884</v>
          </cell>
          <cell r="J778">
            <v>4415.6000000000004</v>
          </cell>
          <cell r="K778">
            <v>2576.8000000000002</v>
          </cell>
          <cell r="L778">
            <v>3311.7</v>
          </cell>
          <cell r="M778">
            <v>1932.6</v>
          </cell>
          <cell r="P778">
            <v>3311.7</v>
          </cell>
          <cell r="Q778">
            <v>1932.6</v>
          </cell>
          <cell r="R778">
            <v>11039</v>
          </cell>
          <cell r="S778">
            <v>6442</v>
          </cell>
          <cell r="T778">
            <v>99351</v>
          </cell>
          <cell r="U778">
            <v>57978</v>
          </cell>
          <cell r="V778">
            <v>135.6</v>
          </cell>
          <cell r="W778">
            <v>147.94999999999999</v>
          </cell>
          <cell r="X778">
            <v>0.92300000000000004</v>
          </cell>
          <cell r="Y778">
            <v>0.92300000000000004</v>
          </cell>
          <cell r="Z778">
            <v>125.1588</v>
          </cell>
          <cell r="AA778">
            <v>136.55785</v>
          </cell>
          <cell r="AB778">
            <v>0.33</v>
          </cell>
          <cell r="AC778">
            <v>0.17</v>
          </cell>
          <cell r="AD778">
            <v>261.95385382410188</v>
          </cell>
          <cell r="AE778">
            <v>72.176443902712293</v>
          </cell>
          <cell r="AF778">
            <v>79.11006385487876</v>
          </cell>
          <cell r="AG778">
            <v>21.797286058619111</v>
          </cell>
          <cell r="AH778">
            <v>341.06391767898066</v>
          </cell>
          <cell r="AI778">
            <v>93.973729961331401</v>
          </cell>
          <cell r="AJ778">
            <v>435.03764764031206</v>
          </cell>
          <cell r="AK778">
            <v>46.72</v>
          </cell>
          <cell r="AL778">
            <v>2</v>
          </cell>
          <cell r="AM778">
            <v>46.72</v>
          </cell>
          <cell r="AN778">
            <v>8.1165420392640559</v>
          </cell>
          <cell r="AO778">
            <v>1</v>
          </cell>
          <cell r="AP778">
            <v>8.1165420392640559</v>
          </cell>
          <cell r="AQ778">
            <v>565.54894193240568</v>
          </cell>
          <cell r="AR778">
            <v>1055.4231316119817</v>
          </cell>
          <cell r="AS778">
            <v>263.85578290299543</v>
          </cell>
          <cell r="AT778">
            <v>1319</v>
          </cell>
        </row>
        <row r="779">
          <cell r="B779" t="str">
            <v>A21.26.001</v>
          </cell>
          <cell r="C779" t="str">
            <v>Массаж век медицинский</v>
          </cell>
          <cell r="D779" t="str">
            <v>Врач-офтальмолог</v>
          </cell>
          <cell r="E779" t="str">
            <v xml:space="preserve">Медицинская сестра </v>
          </cell>
          <cell r="F779">
            <v>22078</v>
          </cell>
          <cell r="G779">
            <v>12884</v>
          </cell>
          <cell r="J779">
            <v>4415.6000000000004</v>
          </cell>
          <cell r="K779">
            <v>2576.8000000000002</v>
          </cell>
          <cell r="L779">
            <v>3311.7</v>
          </cell>
          <cell r="M779">
            <v>1932.6</v>
          </cell>
          <cell r="P779">
            <v>3311.7</v>
          </cell>
          <cell r="Q779">
            <v>1932.6</v>
          </cell>
          <cell r="R779">
            <v>11039</v>
          </cell>
          <cell r="S779">
            <v>6442</v>
          </cell>
          <cell r="T779">
            <v>99351</v>
          </cell>
          <cell r="U779">
            <v>57978</v>
          </cell>
          <cell r="V779">
            <v>135.6</v>
          </cell>
          <cell r="W779">
            <v>147.94999999999999</v>
          </cell>
          <cell r="X779">
            <v>0.92300000000000004</v>
          </cell>
          <cell r="Y779">
            <v>0.92300000000000004</v>
          </cell>
          <cell r="Z779">
            <v>125.1588</v>
          </cell>
          <cell r="AA779">
            <v>136.55785</v>
          </cell>
          <cell r="AB779">
            <v>0.5</v>
          </cell>
          <cell r="AC779">
            <v>0.5</v>
          </cell>
          <cell r="AD779">
            <v>396.89977852136644</v>
          </cell>
          <cell r="AE779">
            <v>212.2836585373891</v>
          </cell>
          <cell r="AF779">
            <v>119.86373311345267</v>
          </cell>
          <cell r="AG779">
            <v>64.109664878291511</v>
          </cell>
          <cell r="AH779">
            <v>516.76351163481911</v>
          </cell>
          <cell r="AI779">
            <v>276.39332341568058</v>
          </cell>
          <cell r="AJ779">
            <v>793.15683505049969</v>
          </cell>
          <cell r="AK779">
            <v>46.72</v>
          </cell>
          <cell r="AL779">
            <v>2</v>
          </cell>
          <cell r="AM779">
            <v>46.72</v>
          </cell>
          <cell r="AN779">
            <v>16.233084078528112</v>
          </cell>
          <cell r="AO779">
            <v>1</v>
          </cell>
          <cell r="AP779">
            <v>16.233084078528112</v>
          </cell>
          <cell r="AQ779">
            <v>1031.1038855656495</v>
          </cell>
          <cell r="AR779">
            <v>1887.2138046946775</v>
          </cell>
          <cell r="AS779">
            <v>471.80345117366937</v>
          </cell>
          <cell r="AT779">
            <v>2359</v>
          </cell>
        </row>
        <row r="780">
          <cell r="B780" t="str">
            <v>A11.26.008</v>
          </cell>
          <cell r="C780" t="str">
            <v>Биопсия глазницы</v>
          </cell>
          <cell r="D780" t="str">
            <v>Врач-офтальмолог</v>
          </cell>
          <cell r="E780" t="str">
            <v xml:space="preserve">Медицинская сестра </v>
          </cell>
          <cell r="F780">
            <v>22078</v>
          </cell>
          <cell r="G780">
            <v>12884</v>
          </cell>
          <cell r="J780">
            <v>4415.6000000000004</v>
          </cell>
          <cell r="K780">
            <v>2576.8000000000002</v>
          </cell>
          <cell r="L780">
            <v>3311.7</v>
          </cell>
          <cell r="M780">
            <v>1932.6</v>
          </cell>
          <cell r="P780">
            <v>3311.7</v>
          </cell>
          <cell r="Q780">
            <v>1932.6</v>
          </cell>
          <cell r="R780">
            <v>11039</v>
          </cell>
          <cell r="S780">
            <v>6442</v>
          </cell>
          <cell r="T780">
            <v>99351</v>
          </cell>
          <cell r="U780">
            <v>57978</v>
          </cell>
          <cell r="V780">
            <v>135.6</v>
          </cell>
          <cell r="W780">
            <v>147.94999999999999</v>
          </cell>
          <cell r="X780">
            <v>0.92300000000000004</v>
          </cell>
          <cell r="Y780">
            <v>0.92300000000000004</v>
          </cell>
          <cell r="Z780">
            <v>125.1588</v>
          </cell>
          <cell r="AA780">
            <v>136.55785</v>
          </cell>
          <cell r="AB780">
            <v>2</v>
          </cell>
          <cell r="AC780">
            <v>1.67</v>
          </cell>
          <cell r="AD780">
            <v>1587.5991140854658</v>
          </cell>
          <cell r="AE780">
            <v>709.02741951487951</v>
          </cell>
          <cell r="AF780">
            <v>479.45493245381067</v>
          </cell>
          <cell r="AG780">
            <v>214.12628069349361</v>
          </cell>
          <cell r="AH780">
            <v>2067.0540465392764</v>
          </cell>
          <cell r="AI780">
            <v>923.15370020837315</v>
          </cell>
          <cell r="AJ780">
            <v>2990.2077467476497</v>
          </cell>
          <cell r="AK780">
            <v>46.72</v>
          </cell>
          <cell r="AL780">
            <v>2</v>
          </cell>
          <cell r="AM780">
            <v>46.72</v>
          </cell>
          <cell r="AN780">
            <v>59.575418568198167</v>
          </cell>
          <cell r="AO780">
            <v>1</v>
          </cell>
          <cell r="AP780">
            <v>59.575418568198167</v>
          </cell>
          <cell r="AQ780">
            <v>3887.2700707719446</v>
          </cell>
          <cell r="AR780">
            <v>6983.7732360877926</v>
          </cell>
          <cell r="AS780">
            <v>1745.9433090219482</v>
          </cell>
          <cell r="AT780">
            <v>8730</v>
          </cell>
        </row>
        <row r="781">
          <cell r="B781" t="str">
            <v>A16.26.034</v>
          </cell>
          <cell r="C781" t="str">
            <v>Удаление инородного тела конъюнктивы</v>
          </cell>
          <cell r="D781" t="str">
            <v>Врач-офтальмолог</v>
          </cell>
          <cell r="E781" t="str">
            <v xml:space="preserve">Медицинская сестра </v>
          </cell>
          <cell r="F781">
            <v>22078</v>
          </cell>
          <cell r="G781">
            <v>12884</v>
          </cell>
          <cell r="J781">
            <v>4415.6000000000004</v>
          </cell>
          <cell r="K781">
            <v>2576.8000000000002</v>
          </cell>
          <cell r="L781">
            <v>3311.7</v>
          </cell>
          <cell r="M781">
            <v>1932.6</v>
          </cell>
          <cell r="P781">
            <v>3311.7</v>
          </cell>
          <cell r="Q781">
            <v>1932.6</v>
          </cell>
          <cell r="R781">
            <v>11039</v>
          </cell>
          <cell r="S781">
            <v>6442</v>
          </cell>
          <cell r="T781">
            <v>99351</v>
          </cell>
          <cell r="U781">
            <v>57978</v>
          </cell>
          <cell r="V781">
            <v>135.6</v>
          </cell>
          <cell r="W781">
            <v>147.94999999999999</v>
          </cell>
          <cell r="X781">
            <v>0.92300000000000004</v>
          </cell>
          <cell r="Y781">
            <v>0.92300000000000004</v>
          </cell>
          <cell r="Z781">
            <v>125.1588</v>
          </cell>
          <cell r="AA781">
            <v>136.55785</v>
          </cell>
          <cell r="AB781">
            <v>2</v>
          </cell>
          <cell r="AC781">
            <v>1.5</v>
          </cell>
          <cell r="AD781">
            <v>1587.5991140854658</v>
          </cell>
          <cell r="AE781">
            <v>636.8509756121673</v>
          </cell>
          <cell r="AF781">
            <v>479.45493245381067</v>
          </cell>
          <cell r="AG781">
            <v>192.32899463487453</v>
          </cell>
          <cell r="AH781">
            <v>2067.0540465392764</v>
          </cell>
          <cell r="AI781">
            <v>829.17997024704187</v>
          </cell>
          <cell r="AJ781">
            <v>2896.2340167863185</v>
          </cell>
          <cell r="AK781">
            <v>46.72</v>
          </cell>
          <cell r="AL781">
            <v>2</v>
          </cell>
          <cell r="AM781">
            <v>46.72</v>
          </cell>
          <cell r="AN781">
            <v>56.815794274848393</v>
          </cell>
          <cell r="AO781">
            <v>1</v>
          </cell>
          <cell r="AP781">
            <v>56.815794274848393</v>
          </cell>
          <cell r="AQ781">
            <v>3765.1042218222142</v>
          </cell>
          <cell r="AR781">
            <v>6764.874032883381</v>
          </cell>
          <cell r="AS781">
            <v>1691.2185082208453</v>
          </cell>
          <cell r="AT781">
            <v>8456</v>
          </cell>
        </row>
        <row r="782">
          <cell r="B782" t="str">
            <v>A16.26.051</v>
          </cell>
          <cell r="C782" t="str">
            <v>Удаление инородного тела роговицы</v>
          </cell>
          <cell r="D782" t="str">
            <v>Врач-офтальмолог</v>
          </cell>
          <cell r="E782" t="str">
            <v xml:space="preserve">Медицинская сестра </v>
          </cell>
          <cell r="F782">
            <v>22078</v>
          </cell>
          <cell r="G782">
            <v>12884</v>
          </cell>
          <cell r="J782">
            <v>4415.6000000000004</v>
          </cell>
          <cell r="K782">
            <v>2576.8000000000002</v>
          </cell>
          <cell r="L782">
            <v>3311.7</v>
          </cell>
          <cell r="M782">
            <v>1932.6</v>
          </cell>
          <cell r="P782">
            <v>3311.7</v>
          </cell>
          <cell r="Q782">
            <v>1932.6</v>
          </cell>
          <cell r="R782">
            <v>11039</v>
          </cell>
          <cell r="S782">
            <v>6442</v>
          </cell>
          <cell r="T782">
            <v>99351</v>
          </cell>
          <cell r="U782">
            <v>57978</v>
          </cell>
          <cell r="V782">
            <v>135.6</v>
          </cell>
          <cell r="W782">
            <v>147.94999999999999</v>
          </cell>
          <cell r="X782">
            <v>0.92300000000000004</v>
          </cell>
          <cell r="Y782">
            <v>0.92300000000000004</v>
          </cell>
          <cell r="Z782">
            <v>125.1588</v>
          </cell>
          <cell r="AA782">
            <v>136.55785</v>
          </cell>
          <cell r="AB782">
            <v>1.67</v>
          </cell>
          <cell r="AC782">
            <v>1.33</v>
          </cell>
          <cell r="AD782">
            <v>1325.6452602613638</v>
          </cell>
          <cell r="AE782">
            <v>564.6745317094551</v>
          </cell>
          <cell r="AF782">
            <v>400.34486859893184</v>
          </cell>
          <cell r="AG782">
            <v>170.53170857625543</v>
          </cell>
          <cell r="AH782">
            <v>1725.9901288602955</v>
          </cell>
          <cell r="AI782">
            <v>735.20624028571046</v>
          </cell>
          <cell r="AJ782">
            <v>2461.196369146006</v>
          </cell>
          <cell r="AK782">
            <v>46.72</v>
          </cell>
          <cell r="AL782">
            <v>2</v>
          </cell>
          <cell r="AM782">
            <v>46.72</v>
          </cell>
          <cell r="AN782">
            <v>48.699252235584339</v>
          </cell>
          <cell r="AO782">
            <v>1</v>
          </cell>
          <cell r="AP782">
            <v>48.699252235584339</v>
          </cell>
          <cell r="AQ782">
            <v>3199.5552798898079</v>
          </cell>
          <cell r="AR782">
            <v>5756.1709012713982</v>
          </cell>
          <cell r="AS782">
            <v>1439.0427253178495</v>
          </cell>
          <cell r="AT782">
            <v>7195</v>
          </cell>
        </row>
        <row r="783">
          <cell r="B783" t="str">
            <v>A21.26.019</v>
          </cell>
          <cell r="C783" t="str">
            <v>Промывание конъюнктивной полости</v>
          </cell>
          <cell r="D783" t="str">
            <v>Врач-офтальмолог</v>
          </cell>
          <cell r="E783" t="str">
            <v xml:space="preserve">Медицинская сестра </v>
          </cell>
          <cell r="F783">
            <v>22078</v>
          </cell>
          <cell r="G783">
            <v>12884</v>
          </cell>
          <cell r="J783">
            <v>4415.6000000000004</v>
          </cell>
          <cell r="K783">
            <v>2576.8000000000002</v>
          </cell>
          <cell r="L783">
            <v>3311.7</v>
          </cell>
          <cell r="M783">
            <v>1932.6</v>
          </cell>
          <cell r="P783">
            <v>3311.7</v>
          </cell>
          <cell r="Q783">
            <v>1932.6</v>
          </cell>
          <cell r="R783">
            <v>11039</v>
          </cell>
          <cell r="S783">
            <v>6442</v>
          </cell>
          <cell r="T783">
            <v>99351</v>
          </cell>
          <cell r="U783">
            <v>57978</v>
          </cell>
          <cell r="V783">
            <v>135.6</v>
          </cell>
          <cell r="W783">
            <v>147.94999999999999</v>
          </cell>
          <cell r="X783">
            <v>0.92300000000000004</v>
          </cell>
          <cell r="Y783">
            <v>0.92300000000000004</v>
          </cell>
          <cell r="Z783">
            <v>125.1588</v>
          </cell>
          <cell r="AA783">
            <v>136.55785</v>
          </cell>
          <cell r="AB783">
            <v>0.5</v>
          </cell>
          <cell r="AC783">
            <v>0.5</v>
          </cell>
          <cell r="AD783">
            <v>396.89977852136644</v>
          </cell>
          <cell r="AE783">
            <v>212.2836585373891</v>
          </cell>
          <cell r="AF783">
            <v>119.86373311345267</v>
          </cell>
          <cell r="AG783">
            <v>64.109664878291511</v>
          </cell>
          <cell r="AH783">
            <v>516.76351163481911</v>
          </cell>
          <cell r="AI783">
            <v>276.39332341568058</v>
          </cell>
          <cell r="AJ783">
            <v>793.15683505049969</v>
          </cell>
          <cell r="AK783">
            <v>46.72</v>
          </cell>
          <cell r="AL783">
            <v>2</v>
          </cell>
          <cell r="AM783">
            <v>46.72</v>
          </cell>
          <cell r="AN783">
            <v>16.233084078528112</v>
          </cell>
          <cell r="AO783">
            <v>1</v>
          </cell>
          <cell r="AP783">
            <v>16.233084078528112</v>
          </cell>
          <cell r="AQ783">
            <v>1031.1038855656495</v>
          </cell>
          <cell r="AR783">
            <v>1887.2138046946775</v>
          </cell>
          <cell r="AS783">
            <v>471.80345117366937</v>
          </cell>
          <cell r="AT783">
            <v>2359</v>
          </cell>
        </row>
        <row r="784">
          <cell r="B784" t="str">
            <v>A11.26.004</v>
          </cell>
          <cell r="C784" t="str">
            <v>Промывание слезных путей</v>
          </cell>
          <cell r="D784" t="str">
            <v>Врач-офтальмолог</v>
          </cell>
          <cell r="E784" t="str">
            <v xml:space="preserve">Медицинская сестра </v>
          </cell>
          <cell r="F784">
            <v>22078</v>
          </cell>
          <cell r="G784">
            <v>12884</v>
          </cell>
          <cell r="J784">
            <v>4415.6000000000004</v>
          </cell>
          <cell r="K784">
            <v>2576.8000000000002</v>
          </cell>
          <cell r="L784">
            <v>3311.7</v>
          </cell>
          <cell r="M784">
            <v>1932.6</v>
          </cell>
          <cell r="P784">
            <v>3311.7</v>
          </cell>
          <cell r="Q784">
            <v>1932.6</v>
          </cell>
          <cell r="R784">
            <v>11039</v>
          </cell>
          <cell r="S784">
            <v>6442</v>
          </cell>
          <cell r="T784">
            <v>99351</v>
          </cell>
          <cell r="U784">
            <v>57978</v>
          </cell>
          <cell r="V784">
            <v>135.6</v>
          </cell>
          <cell r="W784">
            <v>147.94999999999999</v>
          </cell>
          <cell r="X784">
            <v>0.92300000000000004</v>
          </cell>
          <cell r="Y784">
            <v>0.92300000000000004</v>
          </cell>
          <cell r="Z784">
            <v>125.1588</v>
          </cell>
          <cell r="AA784">
            <v>136.55785</v>
          </cell>
          <cell r="AB784">
            <v>0.33</v>
          </cell>
          <cell r="AC784">
            <v>0.17</v>
          </cell>
          <cell r="AD784">
            <v>261.95385382410188</v>
          </cell>
          <cell r="AE784">
            <v>72.176443902712293</v>
          </cell>
          <cell r="AF784">
            <v>79.11006385487876</v>
          </cell>
          <cell r="AG784">
            <v>21.797286058619111</v>
          </cell>
          <cell r="AH784">
            <v>341.06391767898066</v>
          </cell>
          <cell r="AI784">
            <v>93.973729961331401</v>
          </cell>
          <cell r="AJ784">
            <v>435.03764764031206</v>
          </cell>
          <cell r="AK784">
            <v>46.72</v>
          </cell>
          <cell r="AL784">
            <v>2</v>
          </cell>
          <cell r="AM784">
            <v>46.72</v>
          </cell>
          <cell r="AN784">
            <v>8.1165420392640559</v>
          </cell>
          <cell r="AO784">
            <v>1</v>
          </cell>
          <cell r="AP784">
            <v>8.1165420392640559</v>
          </cell>
          <cell r="AQ784">
            <v>565.54894193240568</v>
          </cell>
          <cell r="AR784">
            <v>1055.4231316119817</v>
          </cell>
          <cell r="AS784">
            <v>263.85578290299543</v>
          </cell>
          <cell r="AT784">
            <v>1319</v>
          </cell>
        </row>
        <row r="785">
          <cell r="B785" t="str">
            <v>A02.26.009</v>
          </cell>
          <cell r="C785" t="str">
            <v>Исследование цветоощущения</v>
          </cell>
          <cell r="D785" t="str">
            <v>Врач-офтальмолог</v>
          </cell>
          <cell r="E785" t="str">
            <v xml:space="preserve">Медицинская сестра </v>
          </cell>
          <cell r="F785">
            <v>22078</v>
          </cell>
          <cell r="G785">
            <v>12884</v>
          </cell>
          <cell r="J785">
            <v>4415.6000000000004</v>
          </cell>
          <cell r="K785">
            <v>2576.8000000000002</v>
          </cell>
          <cell r="L785">
            <v>3311.7</v>
          </cell>
          <cell r="M785">
            <v>1932.6</v>
          </cell>
          <cell r="P785">
            <v>3311.7</v>
          </cell>
          <cell r="Q785">
            <v>1932.6</v>
          </cell>
          <cell r="R785">
            <v>11039</v>
          </cell>
          <cell r="S785">
            <v>6442</v>
          </cell>
          <cell r="T785">
            <v>99351</v>
          </cell>
          <cell r="U785">
            <v>57978</v>
          </cell>
          <cell r="V785">
            <v>135.6</v>
          </cell>
          <cell r="W785">
            <v>147.94999999999999</v>
          </cell>
          <cell r="X785">
            <v>0.92300000000000004</v>
          </cell>
          <cell r="Y785">
            <v>0.92300000000000004</v>
          </cell>
          <cell r="Z785">
            <v>125.1588</v>
          </cell>
          <cell r="AA785">
            <v>136.55785</v>
          </cell>
          <cell r="AB785">
            <v>0</v>
          </cell>
          <cell r="AC785">
            <v>0.17</v>
          </cell>
          <cell r="AD785">
            <v>0</v>
          </cell>
          <cell r="AE785">
            <v>72.176443902712293</v>
          </cell>
          <cell r="AF785">
            <v>0</v>
          </cell>
          <cell r="AG785">
            <v>21.797286058619111</v>
          </cell>
          <cell r="AH785">
            <v>0</v>
          </cell>
          <cell r="AI785">
            <v>93.973729961331401</v>
          </cell>
          <cell r="AJ785">
            <v>93.973729961331401</v>
          </cell>
          <cell r="AK785">
            <v>46.72</v>
          </cell>
          <cell r="AL785">
            <v>2</v>
          </cell>
          <cell r="AM785">
            <v>46.72</v>
          </cell>
          <cell r="AN785">
            <v>2.7596242933497792</v>
          </cell>
          <cell r="AO785">
            <v>1</v>
          </cell>
          <cell r="AP785">
            <v>2.7596242933497792</v>
          </cell>
          <cell r="AQ785">
            <v>122.16584894973083</v>
          </cell>
          <cell r="AR785">
            <v>265.61920320441203</v>
          </cell>
          <cell r="AS785">
            <v>66.404800801103008</v>
          </cell>
          <cell r="AT785">
            <v>332</v>
          </cell>
        </row>
        <row r="786">
          <cell r="B786" t="str">
            <v>A02.26.015</v>
          </cell>
          <cell r="C786" t="str">
            <v>Офтальмотонометрия</v>
          </cell>
          <cell r="D786" t="str">
            <v>Врач-офтальмолог</v>
          </cell>
          <cell r="E786" t="str">
            <v xml:space="preserve">Медицинская сестра </v>
          </cell>
          <cell r="F786">
            <v>22078</v>
          </cell>
          <cell r="G786">
            <v>12884</v>
          </cell>
          <cell r="J786">
            <v>4415.6000000000004</v>
          </cell>
          <cell r="K786">
            <v>2576.8000000000002</v>
          </cell>
          <cell r="L786">
            <v>3311.7</v>
          </cell>
          <cell r="M786">
            <v>1932.6</v>
          </cell>
          <cell r="P786">
            <v>3311.7</v>
          </cell>
          <cell r="Q786">
            <v>1932.6</v>
          </cell>
          <cell r="R786">
            <v>11039</v>
          </cell>
          <cell r="S786">
            <v>6442</v>
          </cell>
          <cell r="T786">
            <v>99351</v>
          </cell>
          <cell r="U786">
            <v>57978</v>
          </cell>
          <cell r="V786">
            <v>135.6</v>
          </cell>
          <cell r="W786">
            <v>147.94999999999999</v>
          </cell>
          <cell r="X786">
            <v>0.92300000000000004</v>
          </cell>
          <cell r="Y786">
            <v>0.92300000000000004</v>
          </cell>
          <cell r="Z786">
            <v>125.1588</v>
          </cell>
          <cell r="AA786">
            <v>136.55785</v>
          </cell>
          <cell r="AB786">
            <v>0.22</v>
          </cell>
          <cell r="AC786">
            <v>0.22</v>
          </cell>
          <cell r="AD786">
            <v>174.63590254940124</v>
          </cell>
          <cell r="AE786">
            <v>93.404809756451201</v>
          </cell>
          <cell r="AF786">
            <v>52.740042569919169</v>
          </cell>
          <cell r="AG786">
            <v>28.208252546448261</v>
          </cell>
          <cell r="AH786">
            <v>227.37594511932042</v>
          </cell>
          <cell r="AI786">
            <v>121.61306230289946</v>
          </cell>
          <cell r="AJ786">
            <v>348.98900742221986</v>
          </cell>
          <cell r="AK786">
            <v>46.72</v>
          </cell>
          <cell r="AL786">
            <v>2</v>
          </cell>
          <cell r="AM786">
            <v>46.72</v>
          </cell>
          <cell r="AN786">
            <v>7.1425569945523693</v>
          </cell>
          <cell r="AO786">
            <v>1</v>
          </cell>
          <cell r="AP786">
            <v>7.1425569945523693</v>
          </cell>
          <cell r="AQ786">
            <v>453.68570964888585</v>
          </cell>
          <cell r="AR786">
            <v>856.53727406565804</v>
          </cell>
          <cell r="AS786">
            <v>214.13431851641451</v>
          </cell>
          <cell r="AT786">
            <v>1071</v>
          </cell>
        </row>
        <row r="787">
          <cell r="B787" t="str">
            <v>A12.26.007</v>
          </cell>
          <cell r="C787" t="str">
            <v>Нагрузочно-разгрузовные пробы для исследования регуляции внутриглазного давления</v>
          </cell>
          <cell r="D787" t="str">
            <v>Врач-офтальмолог</v>
          </cell>
          <cell r="E787" t="str">
            <v xml:space="preserve">Медицинская сестра </v>
          </cell>
          <cell r="F787">
            <v>22078</v>
          </cell>
          <cell r="G787">
            <v>12884</v>
          </cell>
          <cell r="J787">
            <v>4415.6000000000004</v>
          </cell>
          <cell r="K787">
            <v>2576.8000000000002</v>
          </cell>
          <cell r="L787">
            <v>3311.7</v>
          </cell>
          <cell r="M787">
            <v>1932.6</v>
          </cell>
          <cell r="P787">
            <v>3311.7</v>
          </cell>
          <cell r="Q787">
            <v>1932.6</v>
          </cell>
          <cell r="R787">
            <v>11039</v>
          </cell>
          <cell r="S787">
            <v>6442</v>
          </cell>
          <cell r="T787">
            <v>99351</v>
          </cell>
          <cell r="U787">
            <v>57978</v>
          </cell>
          <cell r="V787">
            <v>135.6</v>
          </cell>
          <cell r="W787">
            <v>147.94999999999999</v>
          </cell>
          <cell r="X787">
            <v>0.92300000000000004</v>
          </cell>
          <cell r="Y787">
            <v>0.92300000000000004</v>
          </cell>
          <cell r="Z787">
            <v>125.1588</v>
          </cell>
          <cell r="AA787">
            <v>136.55785</v>
          </cell>
          <cell r="AB787">
            <v>0.5</v>
          </cell>
          <cell r="AC787">
            <v>0.5</v>
          </cell>
          <cell r="AD787">
            <v>396.89977852136644</v>
          </cell>
          <cell r="AE787">
            <v>212.2836585373891</v>
          </cell>
          <cell r="AF787">
            <v>119.86373311345267</v>
          </cell>
          <cell r="AG787">
            <v>64.109664878291511</v>
          </cell>
          <cell r="AH787">
            <v>516.76351163481911</v>
          </cell>
          <cell r="AI787">
            <v>276.39332341568058</v>
          </cell>
          <cell r="AJ787">
            <v>793.15683505049969</v>
          </cell>
          <cell r="AK787">
            <v>46.72</v>
          </cell>
          <cell r="AL787">
            <v>2</v>
          </cell>
          <cell r="AM787">
            <v>46.72</v>
          </cell>
          <cell r="AN787">
            <v>16.233084078528112</v>
          </cell>
          <cell r="AO787">
            <v>1</v>
          </cell>
          <cell r="AP787">
            <v>16.233084078528112</v>
          </cell>
          <cell r="AQ787">
            <v>1031.1038855656495</v>
          </cell>
          <cell r="AR787">
            <v>1887.2138046946775</v>
          </cell>
          <cell r="AS787">
            <v>471.80345117366937</v>
          </cell>
          <cell r="AT787">
            <v>2359</v>
          </cell>
        </row>
        <row r="788">
          <cell r="B788" t="str">
            <v>B04.029.001</v>
          </cell>
          <cell r="C788" t="str">
            <v>Диспансерный прием (осмотр, консультация) врача-офтальмолога</v>
          </cell>
          <cell r="D788" t="str">
            <v>Врач-офтальмолог</v>
          </cell>
          <cell r="E788" t="str">
            <v xml:space="preserve">Медицинская сестра </v>
          </cell>
          <cell r="F788">
            <v>22078</v>
          </cell>
          <cell r="G788">
            <v>12884</v>
          </cell>
          <cell r="J788">
            <v>4415.6000000000004</v>
          </cell>
          <cell r="K788">
            <v>2576.8000000000002</v>
          </cell>
          <cell r="L788">
            <v>3311.7</v>
          </cell>
          <cell r="M788">
            <v>1932.6</v>
          </cell>
          <cell r="P788">
            <v>3311.7</v>
          </cell>
          <cell r="Q788">
            <v>1932.6</v>
          </cell>
          <cell r="R788">
            <v>11039</v>
          </cell>
          <cell r="S788">
            <v>6442</v>
          </cell>
          <cell r="T788">
            <v>99351</v>
          </cell>
          <cell r="U788">
            <v>57978</v>
          </cell>
          <cell r="V788">
            <v>135.6</v>
          </cell>
          <cell r="W788">
            <v>147.94999999999999</v>
          </cell>
          <cell r="X788">
            <v>0.92300000000000004</v>
          </cell>
          <cell r="Y788">
            <v>0.92300000000000004</v>
          </cell>
          <cell r="Z788">
            <v>125.1588</v>
          </cell>
          <cell r="AA788">
            <v>136.55785</v>
          </cell>
          <cell r="AB788">
            <v>0.33</v>
          </cell>
          <cell r="AC788">
            <v>0.33</v>
          </cell>
          <cell r="AD788">
            <v>261.95385382410188</v>
          </cell>
          <cell r="AE788">
            <v>140.10721463467681</v>
          </cell>
          <cell r="AF788">
            <v>79.11006385487876</v>
          </cell>
          <cell r="AG788">
            <v>42.312378819672396</v>
          </cell>
          <cell r="AH788">
            <v>341.06391767898066</v>
          </cell>
          <cell r="AI788">
            <v>182.41959345434921</v>
          </cell>
          <cell r="AJ788">
            <v>523.4835111333299</v>
          </cell>
          <cell r="AK788">
            <v>46.72</v>
          </cell>
          <cell r="AL788">
            <v>2</v>
          </cell>
          <cell r="AM788">
            <v>46.72</v>
          </cell>
          <cell r="AN788">
            <v>10.713835491828554</v>
          </cell>
          <cell r="AO788">
            <v>1</v>
          </cell>
          <cell r="AP788">
            <v>10.713835491828554</v>
          </cell>
          <cell r="AQ788">
            <v>680.52856447332886</v>
          </cell>
          <cell r="AR788">
            <v>1261.4459110984874</v>
          </cell>
          <cell r="AS788">
            <v>315.36147777462185</v>
          </cell>
          <cell r="AT788">
            <v>1577</v>
          </cell>
        </row>
        <row r="789">
          <cell r="B789" t="str">
            <v>A23.26.001</v>
          </cell>
          <cell r="C789" t="str">
            <v>Подбор очковой коррекции зрения</v>
          </cell>
          <cell r="D789" t="str">
            <v>Врач-офтальмолог</v>
          </cell>
          <cell r="E789" t="str">
            <v xml:space="preserve">Медицинская сестра </v>
          </cell>
          <cell r="F789">
            <v>22078</v>
          </cell>
          <cell r="G789">
            <v>12884</v>
          </cell>
          <cell r="J789">
            <v>4415.6000000000004</v>
          </cell>
          <cell r="K789">
            <v>2576.8000000000002</v>
          </cell>
          <cell r="L789">
            <v>3311.7</v>
          </cell>
          <cell r="M789">
            <v>1932.6</v>
          </cell>
          <cell r="P789">
            <v>3311.7</v>
          </cell>
          <cell r="Q789">
            <v>1932.6</v>
          </cell>
          <cell r="R789">
            <v>11039</v>
          </cell>
          <cell r="S789">
            <v>6442</v>
          </cell>
          <cell r="T789">
            <v>99351</v>
          </cell>
          <cell r="U789">
            <v>57978</v>
          </cell>
          <cell r="V789">
            <v>135.6</v>
          </cell>
          <cell r="W789">
            <v>147.94999999999999</v>
          </cell>
          <cell r="X789">
            <v>0.92300000000000004</v>
          </cell>
          <cell r="Y789">
            <v>0.92300000000000004</v>
          </cell>
          <cell r="Z789">
            <v>125.1588</v>
          </cell>
          <cell r="AA789">
            <v>136.55785</v>
          </cell>
          <cell r="AB789">
            <v>0.25</v>
          </cell>
          <cell r="AC789">
            <v>0.25</v>
          </cell>
          <cell r="AD789">
            <v>198.44988926068322</v>
          </cell>
          <cell r="AE789">
            <v>106.14182926869455</v>
          </cell>
          <cell r="AF789">
            <v>59.931866556726334</v>
          </cell>
          <cell r="AG789">
            <v>32.054832439145756</v>
          </cell>
          <cell r="AH789">
            <v>258.38175581740956</v>
          </cell>
          <cell r="AI789">
            <v>138.19666170784029</v>
          </cell>
          <cell r="AJ789">
            <v>396.57841752524985</v>
          </cell>
          <cell r="AK789">
            <v>46.72</v>
          </cell>
          <cell r="AL789">
            <v>2</v>
          </cell>
          <cell r="AM789">
            <v>46.72</v>
          </cell>
          <cell r="AN789">
            <v>8.1165420392640559</v>
          </cell>
          <cell r="AO789">
            <v>1</v>
          </cell>
          <cell r="AP789">
            <v>8.1165420392640559</v>
          </cell>
          <cell r="AQ789">
            <v>515.55194278282477</v>
          </cell>
          <cell r="AR789">
            <v>966.96690234733865</v>
          </cell>
          <cell r="AS789">
            <v>241.74172558683466</v>
          </cell>
          <cell r="AT789">
            <v>1209</v>
          </cell>
        </row>
        <row r="790">
          <cell r="B790" t="str">
            <v>A23.26.002</v>
          </cell>
          <cell r="C790" t="str">
            <v>Подбор контактной коррекции зрения</v>
          </cell>
          <cell r="D790" t="str">
            <v>Врач-офтальмолог</v>
          </cell>
          <cell r="E790" t="str">
            <v xml:space="preserve">Медицинская сестра </v>
          </cell>
          <cell r="F790">
            <v>22078</v>
          </cell>
          <cell r="G790">
            <v>12884</v>
          </cell>
          <cell r="J790">
            <v>4415.6000000000004</v>
          </cell>
          <cell r="K790">
            <v>2576.8000000000002</v>
          </cell>
          <cell r="L790">
            <v>3311.7</v>
          </cell>
          <cell r="M790">
            <v>1932.6</v>
          </cell>
          <cell r="P790">
            <v>3311.7</v>
          </cell>
          <cell r="Q790">
            <v>1932.6</v>
          </cell>
          <cell r="R790">
            <v>11039</v>
          </cell>
          <cell r="S790">
            <v>6442</v>
          </cell>
          <cell r="T790">
            <v>99351</v>
          </cell>
          <cell r="U790">
            <v>57978</v>
          </cell>
          <cell r="V790">
            <v>135.6</v>
          </cell>
          <cell r="W790">
            <v>147.94999999999999</v>
          </cell>
          <cell r="X790">
            <v>0.92300000000000004</v>
          </cell>
          <cell r="Y790">
            <v>0.92300000000000004</v>
          </cell>
          <cell r="Z790">
            <v>125.1588</v>
          </cell>
          <cell r="AA790">
            <v>136.55785</v>
          </cell>
          <cell r="AB790">
            <v>0.33</v>
          </cell>
          <cell r="AC790">
            <v>0.17</v>
          </cell>
          <cell r="AD790">
            <v>261.95385382410188</v>
          </cell>
          <cell r="AE790">
            <v>72.176443902712293</v>
          </cell>
          <cell r="AF790">
            <v>79.11006385487876</v>
          </cell>
          <cell r="AG790">
            <v>21.797286058619111</v>
          </cell>
          <cell r="AH790">
            <v>341.06391767898066</v>
          </cell>
          <cell r="AI790">
            <v>93.973729961331401</v>
          </cell>
          <cell r="AJ790">
            <v>435.03764764031206</v>
          </cell>
          <cell r="AK790">
            <v>46.72</v>
          </cell>
          <cell r="AL790">
            <v>2</v>
          </cell>
          <cell r="AM790">
            <v>46.72</v>
          </cell>
          <cell r="AN790">
            <v>8.1165420392640559</v>
          </cell>
          <cell r="AO790">
            <v>1</v>
          </cell>
          <cell r="AP790">
            <v>8.1165420392640559</v>
          </cell>
          <cell r="AQ790">
            <v>565.54894193240568</v>
          </cell>
          <cell r="AR790">
            <v>1055.4231316119817</v>
          </cell>
          <cell r="AS790">
            <v>263.85578290299543</v>
          </cell>
          <cell r="AT790">
            <v>1319</v>
          </cell>
        </row>
        <row r="791">
          <cell r="B791" t="str">
            <v>A03.26.008</v>
          </cell>
          <cell r="C791" t="str">
            <v>Рефрактометрия</v>
          </cell>
          <cell r="D791" t="str">
            <v>Врач-офтальмолог</v>
          </cell>
          <cell r="E791" t="str">
            <v xml:space="preserve">Медицинская сестра </v>
          </cell>
          <cell r="F791">
            <v>22078</v>
          </cell>
          <cell r="G791">
            <v>12884</v>
          </cell>
          <cell r="J791">
            <v>4415.6000000000004</v>
          </cell>
          <cell r="K791">
            <v>2576.8000000000002</v>
          </cell>
          <cell r="L791">
            <v>3311.7</v>
          </cell>
          <cell r="M791">
            <v>1932.6</v>
          </cell>
          <cell r="P791">
            <v>3311.7</v>
          </cell>
          <cell r="Q791">
            <v>1932.6</v>
          </cell>
          <cell r="R791">
            <v>11039</v>
          </cell>
          <cell r="S791">
            <v>6442</v>
          </cell>
          <cell r="T791">
            <v>99351</v>
          </cell>
          <cell r="U791">
            <v>57978</v>
          </cell>
          <cell r="V791">
            <v>135.6</v>
          </cell>
          <cell r="W791">
            <v>147.94999999999999</v>
          </cell>
          <cell r="X791">
            <v>0.92300000000000004</v>
          </cell>
          <cell r="Y791">
            <v>0.92300000000000004</v>
          </cell>
          <cell r="Z791">
            <v>125.1588</v>
          </cell>
          <cell r="AA791">
            <v>136.55785</v>
          </cell>
          <cell r="AB791">
            <v>0.25</v>
          </cell>
          <cell r="AC791">
            <v>0.13</v>
          </cell>
          <cell r="AD791">
            <v>198.44988926068322</v>
          </cell>
          <cell r="AE791">
            <v>55.193751219721172</v>
          </cell>
          <cell r="AF791">
            <v>59.931866556726334</v>
          </cell>
          <cell r="AG791">
            <v>16.668512868355794</v>
          </cell>
          <cell r="AH791">
            <v>258.38175581740956</v>
          </cell>
          <cell r="AI791">
            <v>71.862264088076969</v>
          </cell>
          <cell r="AJ791">
            <v>330.24401990548654</v>
          </cell>
          <cell r="AK791">
            <v>46.72</v>
          </cell>
          <cell r="AL791">
            <v>2</v>
          </cell>
          <cell r="AM791">
            <v>46.72</v>
          </cell>
          <cell r="AN791">
            <v>6.1685719498406826</v>
          </cell>
          <cell r="AO791">
            <v>1</v>
          </cell>
          <cell r="AP791">
            <v>6.1685719498406826</v>
          </cell>
          <cell r="AQ791">
            <v>429.3172258771325</v>
          </cell>
          <cell r="AR791">
            <v>812.44981773245968</v>
          </cell>
          <cell r="AS791">
            <v>203.11245443311492</v>
          </cell>
          <cell r="AT791">
            <v>1016</v>
          </cell>
        </row>
        <row r="792">
          <cell r="B792" t="str">
            <v>A02.26.011</v>
          </cell>
          <cell r="C792" t="str">
            <v>Исследование диплопии</v>
          </cell>
          <cell r="D792" t="str">
            <v>Врач-офтальмолог</v>
          </cell>
          <cell r="E792" t="str">
            <v xml:space="preserve">Медицинская сестра </v>
          </cell>
          <cell r="F792">
            <v>22078</v>
          </cell>
          <cell r="G792">
            <v>12884</v>
          </cell>
          <cell r="J792">
            <v>4415.6000000000004</v>
          </cell>
          <cell r="K792">
            <v>2576.8000000000002</v>
          </cell>
          <cell r="L792">
            <v>3311.7</v>
          </cell>
          <cell r="M792">
            <v>1932.6</v>
          </cell>
          <cell r="P792">
            <v>3311.7</v>
          </cell>
          <cell r="Q792">
            <v>1932.6</v>
          </cell>
          <cell r="R792">
            <v>11039</v>
          </cell>
          <cell r="S792">
            <v>6442</v>
          </cell>
          <cell r="T792">
            <v>99351</v>
          </cell>
          <cell r="U792">
            <v>57978</v>
          </cell>
          <cell r="V792">
            <v>135.6</v>
          </cell>
          <cell r="W792">
            <v>147.94999999999999</v>
          </cell>
          <cell r="X792">
            <v>0.92300000000000004</v>
          </cell>
          <cell r="Y792">
            <v>0.92300000000000004</v>
          </cell>
          <cell r="Z792">
            <v>125.1588</v>
          </cell>
          <cell r="AA792">
            <v>136.55785</v>
          </cell>
          <cell r="AB792">
            <v>0.42</v>
          </cell>
          <cell r="AC792">
            <v>0.3</v>
          </cell>
          <cell r="AD792">
            <v>333.39581395794778</v>
          </cell>
          <cell r="AE792">
            <v>127.37019512243346</v>
          </cell>
          <cell r="AF792">
            <v>100.68553581530023</v>
          </cell>
          <cell r="AG792">
            <v>38.465798926974905</v>
          </cell>
          <cell r="AH792">
            <v>434.08134977324801</v>
          </cell>
          <cell r="AI792">
            <v>165.83599404940836</v>
          </cell>
          <cell r="AJ792">
            <v>599.91734382265633</v>
          </cell>
          <cell r="AK792">
            <v>46.72</v>
          </cell>
          <cell r="AL792">
            <v>2</v>
          </cell>
          <cell r="AM792">
            <v>46.72</v>
          </cell>
          <cell r="AN792">
            <v>11.68782053654024</v>
          </cell>
          <cell r="AO792">
            <v>1</v>
          </cell>
          <cell r="AP792">
            <v>11.68782053654024</v>
          </cell>
          <cell r="AQ792">
            <v>779.89254696945329</v>
          </cell>
          <cell r="AR792">
            <v>1438.2177113286498</v>
          </cell>
          <cell r="AS792">
            <v>359.55442783216245</v>
          </cell>
          <cell r="AT792">
            <v>1798</v>
          </cell>
        </row>
        <row r="793">
          <cell r="B793" t="str">
            <v>Подразделение: Услуги компьютерного томографа</v>
          </cell>
          <cell r="H793">
            <v>15</v>
          </cell>
          <cell r="I793">
            <v>15</v>
          </cell>
        </row>
        <row r="794">
          <cell r="B794" t="str">
            <v>A06.03.021.002</v>
          </cell>
          <cell r="C794" t="str">
            <v>Компьютерная томография верхней конечности с внутривенным болюсным контрастированием</v>
          </cell>
          <cell r="D794" t="str">
            <v>Врач-рентгенолог</v>
          </cell>
          <cell r="E794" t="str">
            <v>Рентгенолаборант</v>
          </cell>
          <cell r="F794">
            <v>22078</v>
          </cell>
          <cell r="G794">
            <v>12760</v>
          </cell>
          <cell r="H794">
            <v>3311.7</v>
          </cell>
          <cell r="I794">
            <v>1914</v>
          </cell>
          <cell r="J794">
            <v>4415.6000000000004</v>
          </cell>
          <cell r="K794">
            <v>2552</v>
          </cell>
          <cell r="L794">
            <v>3311.7</v>
          </cell>
          <cell r="M794">
            <v>1914</v>
          </cell>
          <cell r="P794">
            <v>3311.7</v>
          </cell>
          <cell r="Q794">
            <v>1914</v>
          </cell>
          <cell r="R794">
            <v>14350.7</v>
          </cell>
          <cell r="S794">
            <v>8294</v>
          </cell>
          <cell r="T794">
            <v>109286.09999999999</v>
          </cell>
          <cell r="U794">
            <v>63162</v>
          </cell>
          <cell r="V794">
            <v>123.25</v>
          </cell>
          <cell r="W794">
            <v>123.25</v>
          </cell>
          <cell r="X794">
            <v>0.9</v>
          </cell>
          <cell r="Y794">
            <v>0.9</v>
          </cell>
          <cell r="Z794">
            <v>110.925</v>
          </cell>
          <cell r="AA794">
            <v>110.925</v>
          </cell>
          <cell r="AB794">
            <v>1.5</v>
          </cell>
          <cell r="AC794">
            <v>1.5</v>
          </cell>
          <cell r="AD794">
            <v>1477.837728194726</v>
          </cell>
          <cell r="AE794">
            <v>854.11764705882342</v>
          </cell>
          <cell r="AF794">
            <v>446.30699391480721</v>
          </cell>
          <cell r="AG794">
            <v>257.94352941176464</v>
          </cell>
          <cell r="AH794">
            <v>1924.1447221095332</v>
          </cell>
          <cell r="AI794">
            <v>1112.0611764705882</v>
          </cell>
          <cell r="AJ794">
            <v>3036.2058985801214</v>
          </cell>
          <cell r="AK794">
            <v>2839.925815872507</v>
          </cell>
          <cell r="AL794">
            <v>3</v>
          </cell>
          <cell r="AM794">
            <v>2839.925815872507</v>
          </cell>
          <cell r="AN794">
            <v>5461.72</v>
          </cell>
          <cell r="AO794">
            <v>2</v>
          </cell>
          <cell r="AP794">
            <v>5461.72</v>
          </cell>
          <cell r="AQ794">
            <v>3947.0676681541577</v>
          </cell>
          <cell r="AR794">
            <v>15284.919382606786</v>
          </cell>
          <cell r="AS794">
            <v>3821.2298456516965</v>
          </cell>
          <cell r="AT794">
            <v>19106</v>
          </cell>
        </row>
        <row r="795">
          <cell r="B795" t="str">
            <v>A06.03.036.002</v>
          </cell>
          <cell r="C795" t="str">
            <v>Компьютерная томография нижней конечности с внутривенным болюсным контрастированием</v>
          </cell>
          <cell r="D795" t="str">
            <v>Врач-рентгенолог</v>
          </cell>
          <cell r="E795" t="str">
            <v>Рентгенолаборант</v>
          </cell>
          <cell r="F795">
            <v>22078</v>
          </cell>
          <cell r="G795">
            <v>12760</v>
          </cell>
          <cell r="H795">
            <v>3311.7</v>
          </cell>
          <cell r="I795">
            <v>1914</v>
          </cell>
          <cell r="J795">
            <v>4415.6000000000004</v>
          </cell>
          <cell r="K795">
            <v>2552</v>
          </cell>
          <cell r="L795">
            <v>3311.7</v>
          </cell>
          <cell r="M795">
            <v>1914</v>
          </cell>
          <cell r="P795">
            <v>3311.7</v>
          </cell>
          <cell r="Q795">
            <v>1914</v>
          </cell>
          <cell r="R795">
            <v>14350.7</v>
          </cell>
          <cell r="S795">
            <v>8294</v>
          </cell>
          <cell r="T795">
            <v>109286.09999999999</v>
          </cell>
          <cell r="U795">
            <v>63162</v>
          </cell>
          <cell r="V795">
            <v>123.25</v>
          </cell>
          <cell r="W795">
            <v>123.25</v>
          </cell>
          <cell r="X795">
            <v>0.9</v>
          </cell>
          <cell r="Y795">
            <v>0.9</v>
          </cell>
          <cell r="Z795">
            <v>110.925</v>
          </cell>
          <cell r="AA795">
            <v>110.925</v>
          </cell>
          <cell r="AB795">
            <v>1.5</v>
          </cell>
          <cell r="AC795">
            <v>1.5</v>
          </cell>
          <cell r="AD795">
            <v>1477.837728194726</v>
          </cell>
          <cell r="AE795">
            <v>854.11764705882342</v>
          </cell>
          <cell r="AF795">
            <v>446.30699391480721</v>
          </cell>
          <cell r="AG795">
            <v>257.94352941176464</v>
          </cell>
          <cell r="AH795">
            <v>1924.1447221095332</v>
          </cell>
          <cell r="AI795">
            <v>1112.0611764705882</v>
          </cell>
          <cell r="AJ795">
            <v>3036.2058985801214</v>
          </cell>
          <cell r="AK795">
            <v>2839.925815872507</v>
          </cell>
          <cell r="AL795">
            <v>3</v>
          </cell>
          <cell r="AM795">
            <v>2839.925815872507</v>
          </cell>
          <cell r="AN795">
            <v>5461.72</v>
          </cell>
          <cell r="AO795">
            <v>2</v>
          </cell>
          <cell r="AP795">
            <v>5461.72</v>
          </cell>
          <cell r="AQ795">
            <v>3947.0676681541577</v>
          </cell>
          <cell r="AR795">
            <v>15284.919382606786</v>
          </cell>
          <cell r="AS795">
            <v>3821.2298456516965</v>
          </cell>
          <cell r="AT795">
            <v>19106</v>
          </cell>
        </row>
        <row r="796">
          <cell r="B796" t="str">
            <v>A06.08.009.002</v>
          </cell>
          <cell r="C796" t="str">
            <v>Компьютерная томография шеи с внутривенным болюсным контрастированием</v>
          </cell>
          <cell r="D796" t="str">
            <v>Врач-рентгенолог</v>
          </cell>
          <cell r="E796" t="str">
            <v>Рентгенолаборант</v>
          </cell>
          <cell r="F796">
            <v>22078</v>
          </cell>
          <cell r="G796">
            <v>12760</v>
          </cell>
          <cell r="H796">
            <v>3311.7</v>
          </cell>
          <cell r="I796">
            <v>1914</v>
          </cell>
          <cell r="J796">
            <v>4415.6000000000004</v>
          </cell>
          <cell r="K796">
            <v>2552</v>
          </cell>
          <cell r="L796">
            <v>3311.7</v>
          </cell>
          <cell r="M796">
            <v>1914</v>
          </cell>
          <cell r="P796">
            <v>3311.7</v>
          </cell>
          <cell r="Q796">
            <v>1914</v>
          </cell>
          <cell r="R796">
            <v>14350.7</v>
          </cell>
          <cell r="S796">
            <v>8294</v>
          </cell>
          <cell r="T796">
            <v>109286.09999999999</v>
          </cell>
          <cell r="U796">
            <v>63162</v>
          </cell>
          <cell r="V796">
            <v>123.25</v>
          </cell>
          <cell r="W796">
            <v>123.25</v>
          </cell>
          <cell r="X796">
            <v>0.9</v>
          </cell>
          <cell r="Y796">
            <v>0.9</v>
          </cell>
          <cell r="Z796">
            <v>110.925</v>
          </cell>
          <cell r="AA796">
            <v>110.925</v>
          </cell>
          <cell r="AB796">
            <v>1.5</v>
          </cell>
          <cell r="AC796">
            <v>1.5</v>
          </cell>
          <cell r="AD796">
            <v>1477.837728194726</v>
          </cell>
          <cell r="AE796">
            <v>854.11764705882342</v>
          </cell>
          <cell r="AF796">
            <v>446.30699391480721</v>
          </cell>
          <cell r="AG796">
            <v>257.94352941176464</v>
          </cell>
          <cell r="AH796">
            <v>1924.1447221095332</v>
          </cell>
          <cell r="AI796">
            <v>1112.0611764705882</v>
          </cell>
          <cell r="AJ796">
            <v>3036.2058985801214</v>
          </cell>
          <cell r="AK796">
            <v>2839.925815872507</v>
          </cell>
          <cell r="AL796">
            <v>3</v>
          </cell>
          <cell r="AM796">
            <v>2839.925815872507</v>
          </cell>
          <cell r="AN796">
            <v>5461.72</v>
          </cell>
          <cell r="AO796">
            <v>2</v>
          </cell>
          <cell r="AP796">
            <v>5461.72</v>
          </cell>
          <cell r="AQ796">
            <v>3947.0676681541577</v>
          </cell>
          <cell r="AR796">
            <v>15284.919382606786</v>
          </cell>
          <cell r="AS796">
            <v>3821.2298456516965</v>
          </cell>
          <cell r="AT796">
            <v>19106</v>
          </cell>
        </row>
        <row r="797">
          <cell r="B797" t="str">
            <v>A06.09.005.002</v>
          </cell>
          <cell r="C797" t="str">
            <v>Компьютерная томография органов грудной полости с внутривенным болюсным контрастированием</v>
          </cell>
          <cell r="D797" t="str">
            <v>Врач-рентгенолог</v>
          </cell>
          <cell r="E797" t="str">
            <v>Рентгенолаборант</v>
          </cell>
          <cell r="F797">
            <v>22078</v>
          </cell>
          <cell r="G797">
            <v>12760</v>
          </cell>
          <cell r="H797">
            <v>3311.7</v>
          </cell>
          <cell r="I797">
            <v>1914</v>
          </cell>
          <cell r="J797">
            <v>4415.6000000000004</v>
          </cell>
          <cell r="K797">
            <v>2552</v>
          </cell>
          <cell r="L797">
            <v>3311.7</v>
          </cell>
          <cell r="M797">
            <v>1914</v>
          </cell>
          <cell r="P797">
            <v>3311.7</v>
          </cell>
          <cell r="Q797">
            <v>1914</v>
          </cell>
          <cell r="R797">
            <v>14350.7</v>
          </cell>
          <cell r="S797">
            <v>8294</v>
          </cell>
          <cell r="T797">
            <v>109286.09999999999</v>
          </cell>
          <cell r="U797">
            <v>63162</v>
          </cell>
          <cell r="V797">
            <v>123.25</v>
          </cell>
          <cell r="W797">
            <v>123.25</v>
          </cell>
          <cell r="X797">
            <v>0.9</v>
          </cell>
          <cell r="Y797">
            <v>0.9</v>
          </cell>
          <cell r="Z797">
            <v>110.925</v>
          </cell>
          <cell r="AA797">
            <v>110.925</v>
          </cell>
          <cell r="AB797">
            <v>1.5</v>
          </cell>
          <cell r="AC797">
            <v>1.5</v>
          </cell>
          <cell r="AD797">
            <v>1477.837728194726</v>
          </cell>
          <cell r="AE797">
            <v>854.11764705882342</v>
          </cell>
          <cell r="AF797">
            <v>446.30699391480721</v>
          </cell>
          <cell r="AG797">
            <v>257.94352941176464</v>
          </cell>
          <cell r="AH797">
            <v>1924.1447221095332</v>
          </cell>
          <cell r="AI797">
            <v>1112.0611764705882</v>
          </cell>
          <cell r="AJ797">
            <v>3036.2058985801214</v>
          </cell>
          <cell r="AK797">
            <v>2839.925815872507</v>
          </cell>
          <cell r="AL797">
            <v>3</v>
          </cell>
          <cell r="AM797">
            <v>2839.925815872507</v>
          </cell>
          <cell r="AN797">
            <v>5461.72</v>
          </cell>
          <cell r="AO797">
            <v>2</v>
          </cell>
          <cell r="AP797">
            <v>5461.72</v>
          </cell>
          <cell r="AQ797">
            <v>3947.0676681541577</v>
          </cell>
          <cell r="AR797">
            <v>15284.919382606786</v>
          </cell>
          <cell r="AS797">
            <v>3821.2298456516965</v>
          </cell>
          <cell r="AT797">
            <v>19106</v>
          </cell>
        </row>
        <row r="798">
          <cell r="B798" t="str">
            <v>A06.12.050</v>
          </cell>
          <cell r="C798" t="str">
            <v>Компьютерно-томографическая ангиография одной анатомической области</v>
          </cell>
          <cell r="D798" t="str">
            <v>Врач-рентгенолог</v>
          </cell>
          <cell r="E798" t="str">
            <v>Рентгенолаборант</v>
          </cell>
          <cell r="F798">
            <v>22078</v>
          </cell>
          <cell r="G798">
            <v>12760</v>
          </cell>
          <cell r="H798">
            <v>3311.7</v>
          </cell>
          <cell r="I798">
            <v>1914</v>
          </cell>
          <cell r="J798">
            <v>4415.6000000000004</v>
          </cell>
          <cell r="K798">
            <v>2552</v>
          </cell>
          <cell r="L798">
            <v>3311.7</v>
          </cell>
          <cell r="M798">
            <v>1914</v>
          </cell>
          <cell r="P798">
            <v>3311.7</v>
          </cell>
          <cell r="Q798">
            <v>1914</v>
          </cell>
          <cell r="R798">
            <v>14350.7</v>
          </cell>
          <cell r="S798">
            <v>8294</v>
          </cell>
          <cell r="T798">
            <v>109286.09999999999</v>
          </cell>
          <cell r="U798">
            <v>63162</v>
          </cell>
          <cell r="V798">
            <v>123.25</v>
          </cell>
          <cell r="W798">
            <v>123.25</v>
          </cell>
          <cell r="X798">
            <v>0.9</v>
          </cell>
          <cell r="Y798">
            <v>0.9</v>
          </cell>
          <cell r="Z798">
            <v>110.925</v>
          </cell>
          <cell r="AA798">
            <v>110.925</v>
          </cell>
          <cell r="AB798">
            <v>1.5</v>
          </cell>
          <cell r="AC798">
            <v>1.5</v>
          </cell>
          <cell r="AD798">
            <v>1477.837728194726</v>
          </cell>
          <cell r="AE798">
            <v>854.11764705882342</v>
          </cell>
          <cell r="AF798">
            <v>446.30699391480721</v>
          </cell>
          <cell r="AG798">
            <v>257.94352941176464</v>
          </cell>
          <cell r="AH798">
            <v>1924.1447221095332</v>
          </cell>
          <cell r="AI798">
            <v>1112.0611764705882</v>
          </cell>
          <cell r="AJ798">
            <v>3036.2058985801214</v>
          </cell>
          <cell r="AK798">
            <v>2839.925815872507</v>
          </cell>
          <cell r="AL798">
            <v>3</v>
          </cell>
          <cell r="AM798">
            <v>2839.925815872507</v>
          </cell>
          <cell r="AN798">
            <v>5461.72</v>
          </cell>
          <cell r="AO798">
            <v>2</v>
          </cell>
          <cell r="AP798">
            <v>5461.72</v>
          </cell>
          <cell r="AQ798">
            <v>3947.0676681541577</v>
          </cell>
          <cell r="AR798">
            <v>15284.919382606786</v>
          </cell>
          <cell r="AS798">
            <v>3821.2298456516965</v>
          </cell>
          <cell r="AT798">
            <v>19106</v>
          </cell>
        </row>
        <row r="799">
          <cell r="B799" t="str">
            <v>A06.20.002.002</v>
          </cell>
          <cell r="C799" t="str">
            <v>Спиральная компьютерная томография органов малого таза у женщин с внутривенным болюсным контрастированием</v>
          </cell>
          <cell r="D799" t="str">
            <v>Врач-рентгенолог</v>
          </cell>
          <cell r="E799" t="str">
            <v>Рентгенолаборант</v>
          </cell>
          <cell r="F799">
            <v>22078</v>
          </cell>
          <cell r="G799">
            <v>12760</v>
          </cell>
          <cell r="H799">
            <v>3311.7</v>
          </cell>
          <cell r="I799">
            <v>1914</v>
          </cell>
          <cell r="J799">
            <v>4415.6000000000004</v>
          </cell>
          <cell r="K799">
            <v>2552</v>
          </cell>
          <cell r="L799">
            <v>3311.7</v>
          </cell>
          <cell r="M799">
            <v>1914</v>
          </cell>
          <cell r="P799">
            <v>3311.7</v>
          </cell>
          <cell r="Q799">
            <v>1914</v>
          </cell>
          <cell r="R799">
            <v>14350.7</v>
          </cell>
          <cell r="S799">
            <v>8294</v>
          </cell>
          <cell r="T799">
            <v>109286.09999999999</v>
          </cell>
          <cell r="U799">
            <v>63162</v>
          </cell>
          <cell r="V799">
            <v>123.25</v>
          </cell>
          <cell r="W799">
            <v>123.25</v>
          </cell>
          <cell r="X799">
            <v>0.9</v>
          </cell>
          <cell r="Y799">
            <v>0.9</v>
          </cell>
          <cell r="Z799">
            <v>110.925</v>
          </cell>
          <cell r="AA799">
            <v>110.925</v>
          </cell>
          <cell r="AB799">
            <v>1.5</v>
          </cell>
          <cell r="AC799">
            <v>1.5</v>
          </cell>
          <cell r="AD799">
            <v>1477.837728194726</v>
          </cell>
          <cell r="AE799">
            <v>854.11764705882342</v>
          </cell>
          <cell r="AF799">
            <v>446.30699391480721</v>
          </cell>
          <cell r="AG799">
            <v>257.94352941176464</v>
          </cell>
          <cell r="AH799">
            <v>1924.1447221095332</v>
          </cell>
          <cell r="AI799">
            <v>1112.0611764705882</v>
          </cell>
          <cell r="AJ799">
            <v>3036.2058985801214</v>
          </cell>
          <cell r="AK799">
            <v>2713.5058158725069</v>
          </cell>
          <cell r="AL799">
            <v>3</v>
          </cell>
          <cell r="AM799">
            <v>2713.5058158725069</v>
          </cell>
          <cell r="AN799">
            <v>5461.72</v>
          </cell>
          <cell r="AO799">
            <v>2</v>
          </cell>
          <cell r="AP799">
            <v>5461.72</v>
          </cell>
          <cell r="AQ799">
            <v>3947.0676681541577</v>
          </cell>
          <cell r="AR799">
            <v>15158.499382606786</v>
          </cell>
          <cell r="AS799">
            <v>3789.6248456516964</v>
          </cell>
          <cell r="AT799">
            <v>18948</v>
          </cell>
        </row>
        <row r="800">
          <cell r="B800" t="str">
            <v>A06.21.003.002</v>
          </cell>
          <cell r="C800" t="str">
            <v>Спиральная компьютерная томография органов таза у мужчин с внутривенным болюсным контрастированием</v>
          </cell>
          <cell r="D800" t="str">
            <v>Врач-рентгенолог</v>
          </cell>
          <cell r="E800" t="str">
            <v>Рентгенолаборант</v>
          </cell>
          <cell r="F800">
            <v>22078</v>
          </cell>
          <cell r="G800">
            <v>12760</v>
          </cell>
          <cell r="H800">
            <v>3311.7</v>
          </cell>
          <cell r="I800">
            <v>1914</v>
          </cell>
          <cell r="J800">
            <v>4415.6000000000004</v>
          </cell>
          <cell r="K800">
            <v>2552</v>
          </cell>
          <cell r="L800">
            <v>3311.7</v>
          </cell>
          <cell r="M800">
            <v>1914</v>
          </cell>
          <cell r="P800">
            <v>3311.7</v>
          </cell>
          <cell r="Q800">
            <v>1914</v>
          </cell>
          <cell r="R800">
            <v>14350.7</v>
          </cell>
          <cell r="S800">
            <v>8294</v>
          </cell>
          <cell r="T800">
            <v>109286.09999999999</v>
          </cell>
          <cell r="U800">
            <v>63162</v>
          </cell>
          <cell r="V800">
            <v>123.25</v>
          </cell>
          <cell r="W800">
            <v>123.25</v>
          </cell>
          <cell r="X800">
            <v>0.9</v>
          </cell>
          <cell r="Y800">
            <v>0.9</v>
          </cell>
          <cell r="Z800">
            <v>110.925</v>
          </cell>
          <cell r="AA800">
            <v>110.925</v>
          </cell>
          <cell r="AB800">
            <v>1.5</v>
          </cell>
          <cell r="AC800">
            <v>1.5</v>
          </cell>
          <cell r="AD800">
            <v>1477.837728194726</v>
          </cell>
          <cell r="AE800">
            <v>854.11764705882342</v>
          </cell>
          <cell r="AF800">
            <v>446.30699391480721</v>
          </cell>
          <cell r="AG800">
            <v>257.94352941176464</v>
          </cell>
          <cell r="AH800">
            <v>1924.1447221095332</v>
          </cell>
          <cell r="AI800">
            <v>1112.0611764705882</v>
          </cell>
          <cell r="AJ800">
            <v>3036.2058985801214</v>
          </cell>
          <cell r="AK800">
            <v>2713.5058158725069</v>
          </cell>
          <cell r="AL800">
            <v>3</v>
          </cell>
          <cell r="AM800">
            <v>2713.5058158725069</v>
          </cell>
          <cell r="AN800">
            <v>5461.72</v>
          </cell>
          <cell r="AO800">
            <v>2</v>
          </cell>
          <cell r="AP800">
            <v>5461.72</v>
          </cell>
          <cell r="AQ800">
            <v>3947.0676681541577</v>
          </cell>
          <cell r="AR800">
            <v>15158.499382606786</v>
          </cell>
          <cell r="AS800">
            <v>3789.6248456516964</v>
          </cell>
          <cell r="AT800">
            <v>18948</v>
          </cell>
        </row>
        <row r="801">
          <cell r="B801" t="str">
            <v>A06.23.004.001</v>
          </cell>
          <cell r="C801" t="str">
            <v>Компьютерно-томографическая перфузия головного мозга</v>
          </cell>
          <cell r="D801" t="str">
            <v>Врач-рентгенолог</v>
          </cell>
          <cell r="E801" t="str">
            <v>Рентгенолаборант</v>
          </cell>
          <cell r="F801">
            <v>22078</v>
          </cell>
          <cell r="G801">
            <v>12760</v>
          </cell>
          <cell r="H801">
            <v>3311.7</v>
          </cell>
          <cell r="I801">
            <v>1914</v>
          </cell>
          <cell r="J801">
            <v>4415.6000000000004</v>
          </cell>
          <cell r="K801">
            <v>2552</v>
          </cell>
          <cell r="L801">
            <v>3311.7</v>
          </cell>
          <cell r="M801">
            <v>1914</v>
          </cell>
          <cell r="P801">
            <v>3311.7</v>
          </cell>
          <cell r="Q801">
            <v>1914</v>
          </cell>
          <cell r="R801">
            <v>14350.7</v>
          </cell>
          <cell r="S801">
            <v>8294</v>
          </cell>
          <cell r="T801">
            <v>109286.09999999999</v>
          </cell>
          <cell r="U801">
            <v>63162</v>
          </cell>
          <cell r="V801">
            <v>123.25</v>
          </cell>
          <cell r="W801">
            <v>123.25</v>
          </cell>
          <cell r="X801">
            <v>0.9</v>
          </cell>
          <cell r="Y801">
            <v>0.9</v>
          </cell>
          <cell r="Z801">
            <v>110.925</v>
          </cell>
          <cell r="AA801">
            <v>110.925</v>
          </cell>
          <cell r="AB801">
            <v>1</v>
          </cell>
          <cell r="AC801">
            <v>1</v>
          </cell>
          <cell r="AD801">
            <v>985.22515212981739</v>
          </cell>
          <cell r="AE801">
            <v>569.41176470588232</v>
          </cell>
          <cell r="AF801">
            <v>297.53799594320486</v>
          </cell>
          <cell r="AG801">
            <v>171.96235294117645</v>
          </cell>
          <cell r="AH801">
            <v>1282.7631480730222</v>
          </cell>
          <cell r="AI801">
            <v>741.37411764705871</v>
          </cell>
          <cell r="AJ801">
            <v>2024.1372657200809</v>
          </cell>
          <cell r="AK801">
            <v>613.22866461176477</v>
          </cell>
          <cell r="AL801">
            <v>3</v>
          </cell>
          <cell r="AM801">
            <v>613.22866461176477</v>
          </cell>
          <cell r="AN801">
            <v>3641.1455737361021</v>
          </cell>
          <cell r="AO801">
            <v>2</v>
          </cell>
          <cell r="AP801">
            <v>3641.1455737361021</v>
          </cell>
          <cell r="AQ801">
            <v>2631.3784454361053</v>
          </cell>
          <cell r="AR801">
            <v>8909.8899495040532</v>
          </cell>
          <cell r="AS801">
            <v>2227.4724873760133</v>
          </cell>
          <cell r="AT801">
            <v>11137</v>
          </cell>
        </row>
        <row r="802">
          <cell r="B802" t="str">
            <v>A06.03.002.005</v>
          </cell>
          <cell r="C802" t="str">
            <v>Компьютерная томография лицевого отдела черепа с внутривенным болюсным контрастированием</v>
          </cell>
          <cell r="D802" t="str">
            <v>Врач-рентгенолог</v>
          </cell>
          <cell r="E802" t="str">
            <v>Рентгенолаборант</v>
          </cell>
          <cell r="F802">
            <v>22078</v>
          </cell>
          <cell r="G802">
            <v>12760</v>
          </cell>
          <cell r="H802">
            <v>3311.7</v>
          </cell>
          <cell r="I802">
            <v>1914</v>
          </cell>
          <cell r="J802">
            <v>4415.6000000000004</v>
          </cell>
          <cell r="K802">
            <v>2552</v>
          </cell>
          <cell r="L802">
            <v>3311.7</v>
          </cell>
          <cell r="M802">
            <v>1914</v>
          </cell>
          <cell r="P802">
            <v>3311.7</v>
          </cell>
          <cell r="Q802">
            <v>1914</v>
          </cell>
          <cell r="R802">
            <v>14350.7</v>
          </cell>
          <cell r="S802">
            <v>8294</v>
          </cell>
          <cell r="T802">
            <v>109286.09999999999</v>
          </cell>
          <cell r="U802">
            <v>63162</v>
          </cell>
          <cell r="V802">
            <v>123.25</v>
          </cell>
          <cell r="W802">
            <v>123.25</v>
          </cell>
          <cell r="X802">
            <v>0.9</v>
          </cell>
          <cell r="Y802">
            <v>0.9</v>
          </cell>
          <cell r="Z802">
            <v>110.925</v>
          </cell>
          <cell r="AA802">
            <v>110.925</v>
          </cell>
          <cell r="AB802">
            <v>1.5</v>
          </cell>
          <cell r="AC802">
            <v>1.5</v>
          </cell>
          <cell r="AD802">
            <v>1477.837728194726</v>
          </cell>
          <cell r="AE802">
            <v>854.11764705882342</v>
          </cell>
          <cell r="AF802">
            <v>446.30699391480721</v>
          </cell>
          <cell r="AG802">
            <v>257.94352941176464</v>
          </cell>
          <cell r="AH802">
            <v>1924.1447221095332</v>
          </cell>
          <cell r="AI802">
            <v>1112.0611764705882</v>
          </cell>
          <cell r="AJ802">
            <v>3036.2058985801214</v>
          </cell>
          <cell r="AK802">
            <v>2713.5058158725069</v>
          </cell>
          <cell r="AL802">
            <v>3</v>
          </cell>
          <cell r="AM802">
            <v>2713.5058158725069</v>
          </cell>
          <cell r="AN802">
            <v>5461.72</v>
          </cell>
          <cell r="AO802">
            <v>2</v>
          </cell>
          <cell r="AP802">
            <v>5461.72</v>
          </cell>
          <cell r="AQ802">
            <v>3947.0676681541577</v>
          </cell>
          <cell r="AR802">
            <v>15158.499382606786</v>
          </cell>
          <cell r="AS802">
            <v>3789.6248456516964</v>
          </cell>
          <cell r="AT802">
            <v>18948</v>
          </cell>
        </row>
        <row r="803">
          <cell r="B803" t="str">
            <v>A06.28.009.001</v>
          </cell>
          <cell r="C803" t="str">
            <v>Компьютерная томография почек и верхних мочевыводящих путей с внутривенным болюсным контрастированием</v>
          </cell>
          <cell r="D803" t="str">
            <v>Врач-рентгенолог</v>
          </cell>
          <cell r="E803" t="str">
            <v>Рентгенолаборант</v>
          </cell>
          <cell r="F803">
            <v>22078</v>
          </cell>
          <cell r="G803">
            <v>12760</v>
          </cell>
          <cell r="H803">
            <v>3311.7</v>
          </cell>
          <cell r="I803">
            <v>1914</v>
          </cell>
          <cell r="J803">
            <v>4415.6000000000004</v>
          </cell>
          <cell r="K803">
            <v>2552</v>
          </cell>
          <cell r="L803">
            <v>3311.7</v>
          </cell>
          <cell r="M803">
            <v>1914</v>
          </cell>
          <cell r="P803">
            <v>3311.7</v>
          </cell>
          <cell r="Q803">
            <v>1914</v>
          </cell>
          <cell r="R803">
            <v>14350.7</v>
          </cell>
          <cell r="S803">
            <v>8294</v>
          </cell>
          <cell r="T803">
            <v>109286.09999999999</v>
          </cell>
          <cell r="U803">
            <v>63162</v>
          </cell>
          <cell r="V803">
            <v>123.25</v>
          </cell>
          <cell r="W803">
            <v>123.25</v>
          </cell>
          <cell r="X803">
            <v>0.9</v>
          </cell>
          <cell r="Y803">
            <v>0.9</v>
          </cell>
          <cell r="Z803">
            <v>110.925</v>
          </cell>
          <cell r="AA803">
            <v>110.925</v>
          </cell>
          <cell r="AB803">
            <v>1.5</v>
          </cell>
          <cell r="AC803">
            <v>1.5</v>
          </cell>
          <cell r="AD803">
            <v>1477.837728194726</v>
          </cell>
          <cell r="AE803">
            <v>854.11764705882342</v>
          </cell>
          <cell r="AF803">
            <v>446.30699391480721</v>
          </cell>
          <cell r="AG803">
            <v>257.94352941176464</v>
          </cell>
          <cell r="AH803">
            <v>1924.1447221095332</v>
          </cell>
          <cell r="AI803">
            <v>1112.0611764705882</v>
          </cell>
          <cell r="AJ803">
            <v>3036.2058985801214</v>
          </cell>
          <cell r="AK803">
            <v>2268.9710360337972</v>
          </cell>
          <cell r="AL803">
            <v>3</v>
          </cell>
          <cell r="AM803">
            <v>2268.9710360337972</v>
          </cell>
          <cell r="AN803">
            <v>5461.72</v>
          </cell>
          <cell r="AO803">
            <v>2</v>
          </cell>
          <cell r="AP803">
            <v>5461.72</v>
          </cell>
          <cell r="AQ803">
            <v>3947.0676681541577</v>
          </cell>
          <cell r="AR803">
            <v>14713.964602768077</v>
          </cell>
          <cell r="AS803">
            <v>3678.4911506920193</v>
          </cell>
          <cell r="AT803">
            <v>18392</v>
          </cell>
        </row>
        <row r="804">
          <cell r="B804" t="str">
            <v>A06.30.005.002</v>
          </cell>
          <cell r="C804" t="str">
            <v>Компьютерная томография органов брюшной полости и забрюшинного пространства с внутривенным болюсным контрастированием</v>
          </cell>
          <cell r="D804" t="str">
            <v>Врач-рентгенолог</v>
          </cell>
          <cell r="E804" t="str">
            <v>Рентгенолаборант</v>
          </cell>
          <cell r="F804">
            <v>22078</v>
          </cell>
          <cell r="G804">
            <v>12760</v>
          </cell>
          <cell r="H804">
            <v>3311.7</v>
          </cell>
          <cell r="I804">
            <v>1914</v>
          </cell>
          <cell r="J804">
            <v>4415.6000000000004</v>
          </cell>
          <cell r="K804">
            <v>2552</v>
          </cell>
          <cell r="L804">
            <v>3311.7</v>
          </cell>
          <cell r="M804">
            <v>1914</v>
          </cell>
          <cell r="P804">
            <v>3311.7</v>
          </cell>
          <cell r="Q804">
            <v>1914</v>
          </cell>
          <cell r="R804">
            <v>14350.7</v>
          </cell>
          <cell r="S804">
            <v>8294</v>
          </cell>
          <cell r="T804">
            <v>109286.09999999999</v>
          </cell>
          <cell r="U804">
            <v>63162</v>
          </cell>
          <cell r="V804">
            <v>123.25</v>
          </cell>
          <cell r="W804">
            <v>123.25</v>
          </cell>
          <cell r="X804">
            <v>0.9</v>
          </cell>
          <cell r="Y804">
            <v>0.9</v>
          </cell>
          <cell r="Z804">
            <v>110.925</v>
          </cell>
          <cell r="AA804">
            <v>110.925</v>
          </cell>
          <cell r="AB804">
            <v>1.5</v>
          </cell>
          <cell r="AC804">
            <v>1.5</v>
          </cell>
          <cell r="AD804">
            <v>1477.837728194726</v>
          </cell>
          <cell r="AE804">
            <v>854.11764705882342</v>
          </cell>
          <cell r="AF804">
            <v>446.30699391480721</v>
          </cell>
          <cell r="AG804">
            <v>257.94352941176464</v>
          </cell>
          <cell r="AH804">
            <v>1924.1447221095332</v>
          </cell>
          <cell r="AI804">
            <v>1112.0611764705882</v>
          </cell>
          <cell r="AJ804">
            <v>3036.2058985801214</v>
          </cell>
          <cell r="AK804">
            <v>2268.9710360337972</v>
          </cell>
          <cell r="AL804">
            <v>3</v>
          </cell>
          <cell r="AM804">
            <v>2268.9710360337972</v>
          </cell>
          <cell r="AN804">
            <v>5461.72</v>
          </cell>
          <cell r="AO804">
            <v>2</v>
          </cell>
          <cell r="AP804">
            <v>5461.72</v>
          </cell>
          <cell r="AQ804">
            <v>3947.0676681541577</v>
          </cell>
          <cell r="AR804">
            <v>14713.964602768077</v>
          </cell>
          <cell r="AS804">
            <v>3678.4911506920193</v>
          </cell>
          <cell r="AT804">
            <v>18392</v>
          </cell>
        </row>
        <row r="805">
          <cell r="B805" t="str">
            <v>A06.23.004.009</v>
          </cell>
          <cell r="C805" t="str">
            <v>Компьютерная томография головы без контрастирования структур головного мозга</v>
          </cell>
          <cell r="D805" t="str">
            <v>Врач-рентгенолог</v>
          </cell>
          <cell r="E805" t="str">
            <v>Рентгенолаборант</v>
          </cell>
          <cell r="F805">
            <v>22078</v>
          </cell>
          <cell r="G805">
            <v>12760</v>
          </cell>
          <cell r="H805">
            <v>3311.7</v>
          </cell>
          <cell r="I805">
            <v>1914</v>
          </cell>
          <cell r="J805">
            <v>4415.6000000000004</v>
          </cell>
          <cell r="K805">
            <v>2552</v>
          </cell>
          <cell r="L805">
            <v>3311.7</v>
          </cell>
          <cell r="M805">
            <v>1914</v>
          </cell>
          <cell r="P805">
            <v>3311.7</v>
          </cell>
          <cell r="Q805">
            <v>1914</v>
          </cell>
          <cell r="R805">
            <v>14350.7</v>
          </cell>
          <cell r="S805">
            <v>8294</v>
          </cell>
          <cell r="T805">
            <v>109286.09999999999</v>
          </cell>
          <cell r="U805">
            <v>63162</v>
          </cell>
          <cell r="V805">
            <v>123.25</v>
          </cell>
          <cell r="W805">
            <v>123.25</v>
          </cell>
          <cell r="X805">
            <v>0.9</v>
          </cell>
          <cell r="Y805">
            <v>0.9</v>
          </cell>
          <cell r="Z805">
            <v>110.925</v>
          </cell>
          <cell r="AA805">
            <v>110.925</v>
          </cell>
          <cell r="AB805">
            <v>0.75</v>
          </cell>
          <cell r="AC805">
            <v>0.75</v>
          </cell>
          <cell r="AD805">
            <v>738.91886409736298</v>
          </cell>
          <cell r="AE805">
            <v>427.05882352941171</v>
          </cell>
          <cell r="AF805">
            <v>223.1534969574036</v>
          </cell>
          <cell r="AG805">
            <v>128.97176470588232</v>
          </cell>
          <cell r="AH805">
            <v>962.07236105476659</v>
          </cell>
          <cell r="AI805">
            <v>556.03058823529409</v>
          </cell>
          <cell r="AJ805">
            <v>1518.1029492900607</v>
          </cell>
          <cell r="AK805">
            <v>178.78125</v>
          </cell>
          <cell r="AL805">
            <v>3</v>
          </cell>
          <cell r="AM805">
            <v>178.78125</v>
          </cell>
          <cell r="AN805">
            <v>2730.86</v>
          </cell>
          <cell r="AO805">
            <v>2</v>
          </cell>
          <cell r="AP805">
            <v>2730.86</v>
          </cell>
          <cell r="AQ805">
            <v>1973.5338340770788</v>
          </cell>
          <cell r="AR805">
            <v>6401.278033367139</v>
          </cell>
          <cell r="AS805">
            <v>1600.3195083417847</v>
          </cell>
          <cell r="AT805">
            <v>8002</v>
          </cell>
        </row>
        <row r="806">
          <cell r="B806" t="str">
            <v>A06.03.002.004</v>
          </cell>
          <cell r="C806" t="str">
            <v>Компьютерно-томографическое перфузионное исследование лицевого отдела черепа</v>
          </cell>
          <cell r="D806" t="str">
            <v>Врач-рентгенолог</v>
          </cell>
          <cell r="E806" t="str">
            <v>Рентгенолаборант</v>
          </cell>
          <cell r="F806">
            <v>22078</v>
          </cell>
          <cell r="G806">
            <v>12760</v>
          </cell>
          <cell r="H806">
            <v>3311.7</v>
          </cell>
          <cell r="I806">
            <v>1914</v>
          </cell>
          <cell r="J806">
            <v>4415.6000000000004</v>
          </cell>
          <cell r="K806">
            <v>2552</v>
          </cell>
          <cell r="L806">
            <v>3311.7</v>
          </cell>
          <cell r="M806">
            <v>1914</v>
          </cell>
          <cell r="P806">
            <v>3311.7</v>
          </cell>
          <cell r="Q806">
            <v>1914</v>
          </cell>
          <cell r="R806">
            <v>14350.7</v>
          </cell>
          <cell r="S806">
            <v>8294</v>
          </cell>
          <cell r="T806">
            <v>109286.09999999999</v>
          </cell>
          <cell r="U806">
            <v>63162</v>
          </cell>
          <cell r="V806">
            <v>123.25</v>
          </cell>
          <cell r="W806">
            <v>123.25</v>
          </cell>
          <cell r="X806">
            <v>0.9</v>
          </cell>
          <cell r="Y806">
            <v>0.9</v>
          </cell>
          <cell r="Z806">
            <v>110.925</v>
          </cell>
          <cell r="AA806">
            <v>110.925</v>
          </cell>
          <cell r="AB806">
            <v>0.75</v>
          </cell>
          <cell r="AC806">
            <v>0.75</v>
          </cell>
          <cell r="AD806">
            <v>738.91886409736298</v>
          </cell>
          <cell r="AE806">
            <v>427.05882352941171</v>
          </cell>
          <cell r="AF806">
            <v>223.1534969574036</v>
          </cell>
          <cell r="AG806">
            <v>128.97176470588232</v>
          </cell>
          <cell r="AH806">
            <v>962.07236105476659</v>
          </cell>
          <cell r="AI806">
            <v>556.03058823529409</v>
          </cell>
          <cell r="AJ806">
            <v>1518.1029492900607</v>
          </cell>
          <cell r="AK806">
            <v>178.78125</v>
          </cell>
          <cell r="AL806">
            <v>3</v>
          </cell>
          <cell r="AM806">
            <v>178.78125</v>
          </cell>
          <cell r="AN806">
            <v>2730.86</v>
          </cell>
          <cell r="AO806">
            <v>2</v>
          </cell>
          <cell r="AP806">
            <v>2730.86</v>
          </cell>
          <cell r="AQ806">
            <v>1973.5338340770788</v>
          </cell>
          <cell r="AR806">
            <v>6401.278033367139</v>
          </cell>
          <cell r="AS806">
            <v>1600.3195083417847</v>
          </cell>
          <cell r="AT806">
            <v>8002</v>
          </cell>
        </row>
        <row r="807">
          <cell r="B807" t="str">
            <v>A06.03.021.001</v>
          </cell>
          <cell r="C807" t="str">
            <v>Компьютерная томография верхней конечности</v>
          </cell>
          <cell r="D807" t="str">
            <v>Врач-рентгенолог</v>
          </cell>
          <cell r="E807" t="str">
            <v>Рентгенолаборант</v>
          </cell>
          <cell r="F807">
            <v>22078</v>
          </cell>
          <cell r="G807">
            <v>12760</v>
          </cell>
          <cell r="H807">
            <v>3311.7</v>
          </cell>
          <cell r="I807">
            <v>1914</v>
          </cell>
          <cell r="J807">
            <v>4415.6000000000004</v>
          </cell>
          <cell r="K807">
            <v>2552</v>
          </cell>
          <cell r="L807">
            <v>3311.7</v>
          </cell>
          <cell r="M807">
            <v>1914</v>
          </cell>
          <cell r="P807">
            <v>3311.7</v>
          </cell>
          <cell r="Q807">
            <v>1914</v>
          </cell>
          <cell r="R807">
            <v>14350.7</v>
          </cell>
          <cell r="S807">
            <v>8294</v>
          </cell>
          <cell r="T807">
            <v>109286.09999999999</v>
          </cell>
          <cell r="U807">
            <v>63162</v>
          </cell>
          <cell r="V807">
            <v>123.25</v>
          </cell>
          <cell r="W807">
            <v>123.25</v>
          </cell>
          <cell r="X807">
            <v>0.9</v>
          </cell>
          <cell r="Y807">
            <v>0.9</v>
          </cell>
          <cell r="Z807">
            <v>110.925</v>
          </cell>
          <cell r="AA807">
            <v>110.925</v>
          </cell>
          <cell r="AB807">
            <v>0.75</v>
          </cell>
          <cell r="AC807">
            <v>0.75</v>
          </cell>
          <cell r="AD807">
            <v>738.91886409736298</v>
          </cell>
          <cell r="AE807">
            <v>427.05882352941171</v>
          </cell>
          <cell r="AF807">
            <v>223.1534969574036</v>
          </cell>
          <cell r="AG807">
            <v>128.97176470588232</v>
          </cell>
          <cell r="AH807">
            <v>962.07236105476659</v>
          </cell>
          <cell r="AI807">
            <v>556.03058823529409</v>
          </cell>
          <cell r="AJ807">
            <v>1518.1029492900607</v>
          </cell>
          <cell r="AK807">
            <v>178.78125</v>
          </cell>
          <cell r="AL807">
            <v>3</v>
          </cell>
          <cell r="AM807">
            <v>178.78125</v>
          </cell>
          <cell r="AN807">
            <v>2730.86</v>
          </cell>
          <cell r="AO807">
            <v>2</v>
          </cell>
          <cell r="AP807">
            <v>2730.86</v>
          </cell>
          <cell r="AQ807">
            <v>1973.5338340770788</v>
          </cell>
          <cell r="AR807">
            <v>6401.278033367139</v>
          </cell>
          <cell r="AS807">
            <v>1600.3195083417847</v>
          </cell>
          <cell r="AT807">
            <v>8002</v>
          </cell>
        </row>
        <row r="808">
          <cell r="B808" t="str">
            <v>A06.03.036.001</v>
          </cell>
          <cell r="C808" t="str">
            <v>Компьютерная томография нижней конечности</v>
          </cell>
          <cell r="D808" t="str">
            <v>Врач-рентгенолог</v>
          </cell>
          <cell r="E808" t="str">
            <v>Рентгенолаборант</v>
          </cell>
          <cell r="F808">
            <v>22078</v>
          </cell>
          <cell r="G808">
            <v>12760</v>
          </cell>
          <cell r="H808">
            <v>3311.7</v>
          </cell>
          <cell r="I808">
            <v>1914</v>
          </cell>
          <cell r="J808">
            <v>4415.6000000000004</v>
          </cell>
          <cell r="K808">
            <v>2552</v>
          </cell>
          <cell r="L808">
            <v>3311.7</v>
          </cell>
          <cell r="M808">
            <v>1914</v>
          </cell>
          <cell r="P808">
            <v>3311.7</v>
          </cell>
          <cell r="Q808">
            <v>1914</v>
          </cell>
          <cell r="R808">
            <v>14350.7</v>
          </cell>
          <cell r="S808">
            <v>8294</v>
          </cell>
          <cell r="T808">
            <v>109286.09999999999</v>
          </cell>
          <cell r="U808">
            <v>63162</v>
          </cell>
          <cell r="V808">
            <v>123.25</v>
          </cell>
          <cell r="W808">
            <v>123.25</v>
          </cell>
          <cell r="X808">
            <v>0.9</v>
          </cell>
          <cell r="Y808">
            <v>0.9</v>
          </cell>
          <cell r="Z808">
            <v>110.925</v>
          </cell>
          <cell r="AA808">
            <v>110.925</v>
          </cell>
          <cell r="AB808">
            <v>0.75</v>
          </cell>
          <cell r="AC808">
            <v>0.75</v>
          </cell>
          <cell r="AD808">
            <v>738.91886409736298</v>
          </cell>
          <cell r="AE808">
            <v>427.05882352941171</v>
          </cell>
          <cell r="AF808">
            <v>223.1534969574036</v>
          </cell>
          <cell r="AG808">
            <v>128.97176470588232</v>
          </cell>
          <cell r="AH808">
            <v>962.07236105476659</v>
          </cell>
          <cell r="AI808">
            <v>556.03058823529409</v>
          </cell>
          <cell r="AJ808">
            <v>1518.1029492900607</v>
          </cell>
          <cell r="AK808">
            <v>178.78125</v>
          </cell>
          <cell r="AL808">
            <v>3</v>
          </cell>
          <cell r="AM808">
            <v>178.78125</v>
          </cell>
          <cell r="AN808">
            <v>2730.86</v>
          </cell>
          <cell r="AO808">
            <v>2</v>
          </cell>
          <cell r="AP808">
            <v>2730.86</v>
          </cell>
          <cell r="AQ808">
            <v>1973.5338340770788</v>
          </cell>
          <cell r="AR808">
            <v>6401.278033367139</v>
          </cell>
          <cell r="AS808">
            <v>1600.3195083417847</v>
          </cell>
          <cell r="AT808">
            <v>8002</v>
          </cell>
        </row>
        <row r="809">
          <cell r="B809" t="str">
            <v>A06.03.058</v>
          </cell>
          <cell r="C809" t="str">
            <v>Компьютерная томография позвоночника (один отдел)</v>
          </cell>
          <cell r="D809" t="str">
            <v>Врач-рентгенолог</v>
          </cell>
          <cell r="E809" t="str">
            <v>Рентгенолаборант</v>
          </cell>
          <cell r="F809">
            <v>22078</v>
          </cell>
          <cell r="G809">
            <v>12760</v>
          </cell>
          <cell r="H809">
            <v>3311.7</v>
          </cell>
          <cell r="I809">
            <v>1914</v>
          </cell>
          <cell r="J809">
            <v>4415.6000000000004</v>
          </cell>
          <cell r="K809">
            <v>2552</v>
          </cell>
          <cell r="L809">
            <v>3311.7</v>
          </cell>
          <cell r="M809">
            <v>1914</v>
          </cell>
          <cell r="P809">
            <v>3311.7</v>
          </cell>
          <cell r="Q809">
            <v>1914</v>
          </cell>
          <cell r="R809">
            <v>14350.7</v>
          </cell>
          <cell r="S809">
            <v>8294</v>
          </cell>
          <cell r="T809">
            <v>109286.09999999999</v>
          </cell>
          <cell r="U809">
            <v>63162</v>
          </cell>
          <cell r="V809">
            <v>123.25</v>
          </cell>
          <cell r="W809">
            <v>123.25</v>
          </cell>
          <cell r="X809">
            <v>0.9</v>
          </cell>
          <cell r="Y809">
            <v>0.9</v>
          </cell>
          <cell r="Z809">
            <v>110.925</v>
          </cell>
          <cell r="AA809">
            <v>110.925</v>
          </cell>
          <cell r="AB809">
            <v>0.75</v>
          </cell>
          <cell r="AC809">
            <v>0.75</v>
          </cell>
          <cell r="AD809">
            <v>738.91886409736298</v>
          </cell>
          <cell r="AE809">
            <v>427.05882352941171</v>
          </cell>
          <cell r="AF809">
            <v>223.1534969574036</v>
          </cell>
          <cell r="AG809">
            <v>128.97176470588232</v>
          </cell>
          <cell r="AH809">
            <v>962.07236105476659</v>
          </cell>
          <cell r="AI809">
            <v>556.03058823529409</v>
          </cell>
          <cell r="AJ809">
            <v>1518.1029492900607</v>
          </cell>
          <cell r="AK809">
            <v>178.78125</v>
          </cell>
          <cell r="AL809">
            <v>3</v>
          </cell>
          <cell r="AM809">
            <v>178.78125</v>
          </cell>
          <cell r="AN809">
            <v>2730.86</v>
          </cell>
          <cell r="AO809">
            <v>2</v>
          </cell>
          <cell r="AP809">
            <v>2730.86</v>
          </cell>
          <cell r="AQ809">
            <v>1973.5338340770788</v>
          </cell>
          <cell r="AR809">
            <v>6401.278033367139</v>
          </cell>
          <cell r="AS809">
            <v>1600.3195083417847</v>
          </cell>
          <cell r="AT809">
            <v>8002</v>
          </cell>
        </row>
        <row r="810">
          <cell r="B810" t="str">
            <v>A06.03.062</v>
          </cell>
          <cell r="C810" t="str">
            <v>Компьютерная томография кости</v>
          </cell>
          <cell r="D810" t="str">
            <v>Врач-рентгенолог</v>
          </cell>
          <cell r="E810" t="str">
            <v>Рентгенолаборант</v>
          </cell>
          <cell r="F810">
            <v>22078</v>
          </cell>
          <cell r="G810">
            <v>12760</v>
          </cell>
          <cell r="H810">
            <v>3311.7</v>
          </cell>
          <cell r="I810">
            <v>1914</v>
          </cell>
          <cell r="J810">
            <v>4415.6000000000004</v>
          </cell>
          <cell r="K810">
            <v>2552</v>
          </cell>
          <cell r="L810">
            <v>3311.7</v>
          </cell>
          <cell r="M810">
            <v>1914</v>
          </cell>
          <cell r="P810">
            <v>3311.7</v>
          </cell>
          <cell r="Q810">
            <v>1914</v>
          </cell>
          <cell r="R810">
            <v>14350.7</v>
          </cell>
          <cell r="S810">
            <v>8294</v>
          </cell>
          <cell r="T810">
            <v>109286.09999999999</v>
          </cell>
          <cell r="U810">
            <v>63162</v>
          </cell>
          <cell r="V810">
            <v>123.25</v>
          </cell>
          <cell r="W810">
            <v>123.25</v>
          </cell>
          <cell r="X810">
            <v>0.9</v>
          </cell>
          <cell r="Y810">
            <v>0.9</v>
          </cell>
          <cell r="Z810">
            <v>110.925</v>
          </cell>
          <cell r="AA810">
            <v>110.925</v>
          </cell>
          <cell r="AB810">
            <v>0.75</v>
          </cell>
          <cell r="AC810">
            <v>0.75</v>
          </cell>
          <cell r="AD810">
            <v>738.91886409736298</v>
          </cell>
          <cell r="AE810">
            <v>427.05882352941171</v>
          </cell>
          <cell r="AF810">
            <v>223.1534969574036</v>
          </cell>
          <cell r="AG810">
            <v>128.97176470588232</v>
          </cell>
          <cell r="AH810">
            <v>962.07236105476659</v>
          </cell>
          <cell r="AI810">
            <v>556.03058823529409</v>
          </cell>
          <cell r="AJ810">
            <v>1518.1029492900607</v>
          </cell>
          <cell r="AK810">
            <v>178.78125</v>
          </cell>
          <cell r="AL810">
            <v>3</v>
          </cell>
          <cell r="AM810">
            <v>178.78125</v>
          </cell>
          <cell r="AN810">
            <v>2730.86</v>
          </cell>
          <cell r="AO810">
            <v>2</v>
          </cell>
          <cell r="AP810">
            <v>2730.86</v>
          </cell>
          <cell r="AQ810">
            <v>1973.5338340770788</v>
          </cell>
          <cell r="AR810">
            <v>6401.278033367139</v>
          </cell>
          <cell r="AS810">
            <v>1600.3195083417847</v>
          </cell>
          <cell r="AT810">
            <v>8002</v>
          </cell>
        </row>
        <row r="811">
          <cell r="B811" t="str">
            <v>A06.04.017</v>
          </cell>
          <cell r="C811" t="str">
            <v>Компьютерная томография сустава</v>
          </cell>
          <cell r="D811" t="str">
            <v>Врач-рентгенолог</v>
          </cell>
          <cell r="E811" t="str">
            <v>Рентгенолаборант</v>
          </cell>
          <cell r="F811">
            <v>22078</v>
          </cell>
          <cell r="G811">
            <v>12760</v>
          </cell>
          <cell r="H811">
            <v>3311.7</v>
          </cell>
          <cell r="I811">
            <v>1914</v>
          </cell>
          <cell r="J811">
            <v>4415.6000000000004</v>
          </cell>
          <cell r="K811">
            <v>2552</v>
          </cell>
          <cell r="L811">
            <v>3311.7</v>
          </cell>
          <cell r="M811">
            <v>1914</v>
          </cell>
          <cell r="P811">
            <v>3311.7</v>
          </cell>
          <cell r="Q811">
            <v>1914</v>
          </cell>
          <cell r="R811">
            <v>14350.7</v>
          </cell>
          <cell r="S811">
            <v>8294</v>
          </cell>
          <cell r="T811">
            <v>109286.09999999999</v>
          </cell>
          <cell r="U811">
            <v>63162</v>
          </cell>
          <cell r="V811">
            <v>123.25</v>
          </cell>
          <cell r="W811">
            <v>123.25</v>
          </cell>
          <cell r="X811">
            <v>0.9</v>
          </cell>
          <cell r="Y811">
            <v>0.9</v>
          </cell>
          <cell r="Z811">
            <v>110.925</v>
          </cell>
          <cell r="AA811">
            <v>110.925</v>
          </cell>
          <cell r="AB811">
            <v>0.75</v>
          </cell>
          <cell r="AC811">
            <v>0.75</v>
          </cell>
          <cell r="AD811">
            <v>738.91886409736298</v>
          </cell>
          <cell r="AE811">
            <v>427.05882352941171</v>
          </cell>
          <cell r="AF811">
            <v>223.1534969574036</v>
          </cell>
          <cell r="AG811">
            <v>128.97176470588232</v>
          </cell>
          <cell r="AH811">
            <v>962.07236105476659</v>
          </cell>
          <cell r="AI811">
            <v>556.03058823529409</v>
          </cell>
          <cell r="AJ811">
            <v>1518.1029492900607</v>
          </cell>
          <cell r="AK811">
            <v>178.78125</v>
          </cell>
          <cell r="AL811">
            <v>3</v>
          </cell>
          <cell r="AM811">
            <v>178.78125</v>
          </cell>
          <cell r="AN811">
            <v>2730.86</v>
          </cell>
          <cell r="AO811">
            <v>2</v>
          </cell>
          <cell r="AP811">
            <v>2730.86</v>
          </cell>
          <cell r="AQ811">
            <v>1973.5338340770788</v>
          </cell>
          <cell r="AR811">
            <v>6401.278033367139</v>
          </cell>
          <cell r="AS811">
            <v>1600.3195083417847</v>
          </cell>
          <cell r="AT811">
            <v>8002</v>
          </cell>
        </row>
        <row r="812">
          <cell r="B812" t="str">
            <v>A06.08.007</v>
          </cell>
          <cell r="C812" t="str">
            <v>Компьютерная томография придаточных пазух носа, гортани</v>
          </cell>
          <cell r="D812" t="str">
            <v>Врач-рентгенолог</v>
          </cell>
          <cell r="E812" t="str">
            <v>Рентгенолаборант</v>
          </cell>
          <cell r="F812">
            <v>22078</v>
          </cell>
          <cell r="G812">
            <v>12760</v>
          </cell>
          <cell r="H812">
            <v>3311.7</v>
          </cell>
          <cell r="I812">
            <v>1914</v>
          </cell>
          <cell r="J812">
            <v>4415.6000000000004</v>
          </cell>
          <cell r="K812">
            <v>2552</v>
          </cell>
          <cell r="L812">
            <v>3311.7</v>
          </cell>
          <cell r="M812">
            <v>1914</v>
          </cell>
          <cell r="P812">
            <v>3311.7</v>
          </cell>
          <cell r="Q812">
            <v>1914</v>
          </cell>
          <cell r="R812">
            <v>14350.7</v>
          </cell>
          <cell r="S812">
            <v>8294</v>
          </cell>
          <cell r="T812">
            <v>109286.09999999999</v>
          </cell>
          <cell r="U812">
            <v>63162</v>
          </cell>
          <cell r="V812">
            <v>123.25</v>
          </cell>
          <cell r="W812">
            <v>123.25</v>
          </cell>
          <cell r="X812">
            <v>0.9</v>
          </cell>
          <cell r="Y812">
            <v>0.9</v>
          </cell>
          <cell r="Z812">
            <v>110.925</v>
          </cell>
          <cell r="AA812">
            <v>110.925</v>
          </cell>
          <cell r="AB812">
            <v>0.75</v>
          </cell>
          <cell r="AC812">
            <v>0.75</v>
          </cell>
          <cell r="AD812">
            <v>738.91886409736298</v>
          </cell>
          <cell r="AE812">
            <v>427.05882352941171</v>
          </cell>
          <cell r="AF812">
            <v>223.1534969574036</v>
          </cell>
          <cell r="AG812">
            <v>128.97176470588232</v>
          </cell>
          <cell r="AH812">
            <v>962.07236105476659</v>
          </cell>
          <cell r="AI812">
            <v>556.03058823529409</v>
          </cell>
          <cell r="AJ812">
            <v>1518.1029492900607</v>
          </cell>
          <cell r="AK812">
            <v>178.78125</v>
          </cell>
          <cell r="AL812">
            <v>3</v>
          </cell>
          <cell r="AM812">
            <v>178.78125</v>
          </cell>
          <cell r="AN812">
            <v>2730.86</v>
          </cell>
          <cell r="AO812">
            <v>2</v>
          </cell>
          <cell r="AP812">
            <v>2730.86</v>
          </cell>
          <cell r="AQ812">
            <v>1973.5338340770788</v>
          </cell>
          <cell r="AR812">
            <v>6401.278033367139</v>
          </cell>
          <cell r="AS812">
            <v>1600.3195083417847</v>
          </cell>
          <cell r="AT812">
            <v>8002</v>
          </cell>
        </row>
        <row r="813">
          <cell r="B813" t="str">
            <v>A06.08.009.001</v>
          </cell>
          <cell r="C813" t="str">
            <v>Спиральная компьютерная томография шеи</v>
          </cell>
          <cell r="D813" t="str">
            <v>Врач-рентгенолог</v>
          </cell>
          <cell r="E813" t="str">
            <v>Рентгенолаборант</v>
          </cell>
          <cell r="F813">
            <v>22078</v>
          </cell>
          <cell r="G813">
            <v>12760</v>
          </cell>
          <cell r="H813">
            <v>3311.7</v>
          </cell>
          <cell r="I813">
            <v>1914</v>
          </cell>
          <cell r="J813">
            <v>4415.6000000000004</v>
          </cell>
          <cell r="K813">
            <v>2552</v>
          </cell>
          <cell r="L813">
            <v>3311.7</v>
          </cell>
          <cell r="M813">
            <v>1914</v>
          </cell>
          <cell r="P813">
            <v>3311.7</v>
          </cell>
          <cell r="Q813">
            <v>1914</v>
          </cell>
          <cell r="R813">
            <v>14350.7</v>
          </cell>
          <cell r="S813">
            <v>8294</v>
          </cell>
          <cell r="T813">
            <v>109286.09999999999</v>
          </cell>
          <cell r="U813">
            <v>63162</v>
          </cell>
          <cell r="V813">
            <v>123.25</v>
          </cell>
          <cell r="W813">
            <v>123.25</v>
          </cell>
          <cell r="X813">
            <v>0.9</v>
          </cell>
          <cell r="Y813">
            <v>0.9</v>
          </cell>
          <cell r="Z813">
            <v>110.925</v>
          </cell>
          <cell r="AA813">
            <v>110.925</v>
          </cell>
          <cell r="AB813">
            <v>0.75</v>
          </cell>
          <cell r="AC813">
            <v>0.75</v>
          </cell>
          <cell r="AD813">
            <v>738.91886409736298</v>
          </cell>
          <cell r="AE813">
            <v>427.05882352941171</v>
          </cell>
          <cell r="AF813">
            <v>223.1534969574036</v>
          </cell>
          <cell r="AG813">
            <v>128.97176470588232</v>
          </cell>
          <cell r="AH813">
            <v>962.07236105476659</v>
          </cell>
          <cell r="AI813">
            <v>556.03058823529409</v>
          </cell>
          <cell r="AJ813">
            <v>1518.1029492900607</v>
          </cell>
          <cell r="AK813">
            <v>178.78125</v>
          </cell>
          <cell r="AL813">
            <v>3</v>
          </cell>
          <cell r="AM813">
            <v>178.78125</v>
          </cell>
          <cell r="AN813">
            <v>2730.86</v>
          </cell>
          <cell r="AO813">
            <v>2</v>
          </cell>
          <cell r="AP813">
            <v>2730.86</v>
          </cell>
          <cell r="AQ813">
            <v>1973.5338340770788</v>
          </cell>
          <cell r="AR813">
            <v>6401.278033367139</v>
          </cell>
          <cell r="AS813">
            <v>1600.3195083417847</v>
          </cell>
          <cell r="AT813">
            <v>8002</v>
          </cell>
        </row>
        <row r="814">
          <cell r="B814" t="str">
            <v>A06.09.005.003</v>
          </cell>
          <cell r="C814" t="str">
            <v>Компьютерная томография грудной полости с внутривенным болюсным контрастированием, мультипланарной и трехмерной реконструкцией</v>
          </cell>
          <cell r="D814" t="str">
            <v>Врач-рентгенолог</v>
          </cell>
          <cell r="E814" t="str">
            <v>Рентгенолаборант</v>
          </cell>
          <cell r="F814">
            <v>22078</v>
          </cell>
          <cell r="G814">
            <v>12760</v>
          </cell>
          <cell r="H814">
            <v>3311.7</v>
          </cell>
          <cell r="I814">
            <v>1914</v>
          </cell>
          <cell r="J814">
            <v>4415.6000000000004</v>
          </cell>
          <cell r="K814">
            <v>2552</v>
          </cell>
          <cell r="L814">
            <v>3311.7</v>
          </cell>
          <cell r="M814">
            <v>1914</v>
          </cell>
          <cell r="P814">
            <v>3311.7</v>
          </cell>
          <cell r="Q814">
            <v>1914</v>
          </cell>
          <cell r="R814">
            <v>14350.7</v>
          </cell>
          <cell r="S814">
            <v>8294</v>
          </cell>
          <cell r="T814">
            <v>109286.09999999999</v>
          </cell>
          <cell r="U814">
            <v>63162</v>
          </cell>
          <cell r="V814">
            <v>123.25</v>
          </cell>
          <cell r="W814">
            <v>123.25</v>
          </cell>
          <cell r="X814">
            <v>0.9</v>
          </cell>
          <cell r="Y814">
            <v>0.9</v>
          </cell>
          <cell r="Z814">
            <v>110.925</v>
          </cell>
          <cell r="AA814">
            <v>110.925</v>
          </cell>
          <cell r="AB814">
            <v>0.75</v>
          </cell>
          <cell r="AC814">
            <v>0.75</v>
          </cell>
          <cell r="AD814">
            <v>738.91886409736298</v>
          </cell>
          <cell r="AE814">
            <v>427.05882352941171</v>
          </cell>
          <cell r="AF814">
            <v>223.1534969574036</v>
          </cell>
          <cell r="AG814">
            <v>128.97176470588232</v>
          </cell>
          <cell r="AH814">
            <v>962.07236105476659</v>
          </cell>
          <cell r="AI814">
            <v>556.03058823529409</v>
          </cell>
          <cell r="AJ814">
            <v>1518.1029492900607</v>
          </cell>
          <cell r="AK814">
            <v>178.78125</v>
          </cell>
          <cell r="AL814">
            <v>3</v>
          </cell>
          <cell r="AM814">
            <v>178.78125</v>
          </cell>
          <cell r="AN814">
            <v>2730.86</v>
          </cell>
          <cell r="AO814">
            <v>2</v>
          </cell>
          <cell r="AP814">
            <v>2730.86</v>
          </cell>
          <cell r="AQ814">
            <v>1973.5338340770788</v>
          </cell>
          <cell r="AR814">
            <v>6401.278033367139</v>
          </cell>
          <cell r="AS814">
            <v>1600.3195083417847</v>
          </cell>
          <cell r="AT814">
            <v>8002</v>
          </cell>
        </row>
        <row r="815">
          <cell r="B815" t="str">
            <v>A06.20.002.001</v>
          </cell>
          <cell r="C815" t="str">
            <v>Спиральная компьютерная томография органов малого таза у женщин</v>
          </cell>
          <cell r="D815" t="str">
            <v>Врач-рентгенолог</v>
          </cell>
          <cell r="E815" t="str">
            <v>Рентгенолаборант</v>
          </cell>
          <cell r="F815">
            <v>22078</v>
          </cell>
          <cell r="G815">
            <v>12760</v>
          </cell>
          <cell r="H815">
            <v>3311.7</v>
          </cell>
          <cell r="I815">
            <v>1914</v>
          </cell>
          <cell r="J815">
            <v>4415.6000000000004</v>
          </cell>
          <cell r="K815">
            <v>2552</v>
          </cell>
          <cell r="L815">
            <v>3311.7</v>
          </cell>
          <cell r="M815">
            <v>1914</v>
          </cell>
          <cell r="P815">
            <v>3311.7</v>
          </cell>
          <cell r="Q815">
            <v>1914</v>
          </cell>
          <cell r="R815">
            <v>14350.7</v>
          </cell>
          <cell r="S815">
            <v>8294</v>
          </cell>
          <cell r="T815">
            <v>109286.09999999999</v>
          </cell>
          <cell r="U815">
            <v>63162</v>
          </cell>
          <cell r="V815">
            <v>123.25</v>
          </cell>
          <cell r="W815">
            <v>123.25</v>
          </cell>
          <cell r="X815">
            <v>0.9</v>
          </cell>
          <cell r="Y815">
            <v>0.9</v>
          </cell>
          <cell r="Z815">
            <v>110.925</v>
          </cell>
          <cell r="AA815">
            <v>110.925</v>
          </cell>
          <cell r="AB815">
            <v>0.75</v>
          </cell>
          <cell r="AC815">
            <v>0.75</v>
          </cell>
          <cell r="AD815">
            <v>738.91886409736298</v>
          </cell>
          <cell r="AE815">
            <v>427.05882352941171</v>
          </cell>
          <cell r="AF815">
            <v>223.1534969574036</v>
          </cell>
          <cell r="AG815">
            <v>128.97176470588232</v>
          </cell>
          <cell r="AH815">
            <v>962.07236105476659</v>
          </cell>
          <cell r="AI815">
            <v>556.03058823529409</v>
          </cell>
          <cell r="AJ815">
            <v>1518.1029492900607</v>
          </cell>
          <cell r="AK815">
            <v>178.78125</v>
          </cell>
          <cell r="AL815">
            <v>3</v>
          </cell>
          <cell r="AM815">
            <v>178.78125</v>
          </cell>
          <cell r="AN815">
            <v>2730.86</v>
          </cell>
          <cell r="AO815">
            <v>2</v>
          </cell>
          <cell r="AP815">
            <v>2730.86</v>
          </cell>
          <cell r="AQ815">
            <v>1973.5338340770788</v>
          </cell>
          <cell r="AR815">
            <v>6401.278033367139</v>
          </cell>
          <cell r="AS815">
            <v>1600.3195083417847</v>
          </cell>
          <cell r="AT815">
            <v>8002</v>
          </cell>
        </row>
        <row r="816">
          <cell r="B816" t="str">
            <v>A06.21.003.001</v>
          </cell>
          <cell r="C816" t="str">
            <v>Спиральная компьютерная томография органов таза у мужчин</v>
          </cell>
          <cell r="D816" t="str">
            <v>Врач-рентгенолог</v>
          </cell>
          <cell r="E816" t="str">
            <v>Рентгенолаборант</v>
          </cell>
          <cell r="F816">
            <v>22078</v>
          </cell>
          <cell r="G816">
            <v>12760</v>
          </cell>
          <cell r="H816">
            <v>3311.7</v>
          </cell>
          <cell r="I816">
            <v>1914</v>
          </cell>
          <cell r="J816">
            <v>4415.6000000000004</v>
          </cell>
          <cell r="K816">
            <v>2552</v>
          </cell>
          <cell r="L816">
            <v>3311.7</v>
          </cell>
          <cell r="M816">
            <v>1914</v>
          </cell>
          <cell r="P816">
            <v>3311.7</v>
          </cell>
          <cell r="Q816">
            <v>1914</v>
          </cell>
          <cell r="R816">
            <v>14350.7</v>
          </cell>
          <cell r="S816">
            <v>8294</v>
          </cell>
          <cell r="T816">
            <v>109286.09999999999</v>
          </cell>
          <cell r="U816">
            <v>63162</v>
          </cell>
          <cell r="V816">
            <v>123.25</v>
          </cell>
          <cell r="W816">
            <v>123.25</v>
          </cell>
          <cell r="X816">
            <v>0.9</v>
          </cell>
          <cell r="Y816">
            <v>0.9</v>
          </cell>
          <cell r="Z816">
            <v>110.925</v>
          </cell>
          <cell r="AA816">
            <v>110.925</v>
          </cell>
          <cell r="AB816">
            <v>0.75</v>
          </cell>
          <cell r="AC816">
            <v>0.75</v>
          </cell>
          <cell r="AD816">
            <v>738.91886409736298</v>
          </cell>
          <cell r="AE816">
            <v>427.05882352941171</v>
          </cell>
          <cell r="AF816">
            <v>223.1534969574036</v>
          </cell>
          <cell r="AG816">
            <v>128.97176470588232</v>
          </cell>
          <cell r="AH816">
            <v>962.07236105476659</v>
          </cell>
          <cell r="AI816">
            <v>556.03058823529409</v>
          </cell>
          <cell r="AJ816">
            <v>1518.1029492900607</v>
          </cell>
          <cell r="AK816">
            <v>178.78125</v>
          </cell>
          <cell r="AL816">
            <v>3</v>
          </cell>
          <cell r="AM816">
            <v>178.78125</v>
          </cell>
          <cell r="AN816">
            <v>2730.86</v>
          </cell>
          <cell r="AO816">
            <v>2</v>
          </cell>
          <cell r="AP816">
            <v>2730.86</v>
          </cell>
          <cell r="AQ816">
            <v>1973.5338340770788</v>
          </cell>
          <cell r="AR816">
            <v>6401.278033367139</v>
          </cell>
          <cell r="AS816">
            <v>1600.3195083417847</v>
          </cell>
          <cell r="AT816">
            <v>8002</v>
          </cell>
        </row>
        <row r="817">
          <cell r="B817" t="str">
            <v>A06.28.009.002</v>
          </cell>
          <cell r="C817" t="str">
            <v>Спиральная компьютерная томография почек и надпочечников</v>
          </cell>
          <cell r="D817" t="str">
            <v>Врач-рентгенолог</v>
          </cell>
          <cell r="E817" t="str">
            <v>Рентгенолаборант</v>
          </cell>
          <cell r="F817">
            <v>22078</v>
          </cell>
          <cell r="G817">
            <v>12760</v>
          </cell>
          <cell r="H817">
            <v>3311.7</v>
          </cell>
          <cell r="I817">
            <v>1914</v>
          </cell>
          <cell r="J817">
            <v>4415.6000000000004</v>
          </cell>
          <cell r="K817">
            <v>2552</v>
          </cell>
          <cell r="L817">
            <v>3311.7</v>
          </cell>
          <cell r="M817">
            <v>1914</v>
          </cell>
          <cell r="P817">
            <v>3311.7</v>
          </cell>
          <cell r="Q817">
            <v>1914</v>
          </cell>
          <cell r="R817">
            <v>14350.7</v>
          </cell>
          <cell r="S817">
            <v>8294</v>
          </cell>
          <cell r="T817">
            <v>109286.09999999999</v>
          </cell>
          <cell r="U817">
            <v>63162</v>
          </cell>
          <cell r="V817">
            <v>123.25</v>
          </cell>
          <cell r="W817">
            <v>123.25</v>
          </cell>
          <cell r="X817">
            <v>0.9</v>
          </cell>
          <cell r="Y817">
            <v>0.9</v>
          </cell>
          <cell r="Z817">
            <v>110.925</v>
          </cell>
          <cell r="AA817">
            <v>110.925</v>
          </cell>
          <cell r="AB817">
            <v>0.75</v>
          </cell>
          <cell r="AC817">
            <v>0.75</v>
          </cell>
          <cell r="AD817">
            <v>738.91886409736298</v>
          </cell>
          <cell r="AE817">
            <v>427.05882352941171</v>
          </cell>
          <cell r="AF817">
            <v>223.1534969574036</v>
          </cell>
          <cell r="AG817">
            <v>128.97176470588232</v>
          </cell>
          <cell r="AH817">
            <v>962.07236105476659</v>
          </cell>
          <cell r="AI817">
            <v>556.03058823529409</v>
          </cell>
          <cell r="AJ817">
            <v>1518.1029492900607</v>
          </cell>
          <cell r="AK817">
            <v>178.78125</v>
          </cell>
          <cell r="AL817">
            <v>3</v>
          </cell>
          <cell r="AM817">
            <v>178.78125</v>
          </cell>
          <cell r="AN817">
            <v>2730.86</v>
          </cell>
          <cell r="AO817">
            <v>2</v>
          </cell>
          <cell r="AP817">
            <v>2730.86</v>
          </cell>
          <cell r="AQ817">
            <v>1973.5338340770788</v>
          </cell>
          <cell r="AR817">
            <v>6401.278033367139</v>
          </cell>
          <cell r="AS817">
            <v>1600.3195083417847</v>
          </cell>
          <cell r="AT817">
            <v>8002</v>
          </cell>
        </row>
        <row r="818">
          <cell r="B818" t="str">
            <v>A06.30.005.001</v>
          </cell>
          <cell r="C818" t="str">
            <v>Компьютерная томография органов брюшной полости и забрюшинного пространства</v>
          </cell>
          <cell r="D818" t="str">
            <v>Врач-рентгенолог</v>
          </cell>
          <cell r="E818" t="str">
            <v>Рентгенолаборант</v>
          </cell>
          <cell r="F818">
            <v>22078</v>
          </cell>
          <cell r="G818">
            <v>12760</v>
          </cell>
          <cell r="H818">
            <v>3311.7</v>
          </cell>
          <cell r="I818">
            <v>1914</v>
          </cell>
          <cell r="J818">
            <v>4415.6000000000004</v>
          </cell>
          <cell r="K818">
            <v>2552</v>
          </cell>
          <cell r="L818">
            <v>3311.7</v>
          </cell>
          <cell r="M818">
            <v>1914</v>
          </cell>
          <cell r="P818">
            <v>3311.7</v>
          </cell>
          <cell r="Q818">
            <v>1914</v>
          </cell>
          <cell r="R818">
            <v>14350.7</v>
          </cell>
          <cell r="S818">
            <v>8294</v>
          </cell>
          <cell r="T818">
            <v>109286.09999999999</v>
          </cell>
          <cell r="U818">
            <v>63162</v>
          </cell>
          <cell r="V818">
            <v>123.25</v>
          </cell>
          <cell r="W818">
            <v>123.25</v>
          </cell>
          <cell r="X818">
            <v>0.9</v>
          </cell>
          <cell r="Y818">
            <v>0.9</v>
          </cell>
          <cell r="Z818">
            <v>110.925</v>
          </cell>
          <cell r="AA818">
            <v>110.925</v>
          </cell>
          <cell r="AB818">
            <v>0.75</v>
          </cell>
          <cell r="AC818">
            <v>0.75</v>
          </cell>
          <cell r="AD818">
            <v>738.91886409736298</v>
          </cell>
          <cell r="AE818">
            <v>427.05882352941171</v>
          </cell>
          <cell r="AF818">
            <v>223.1534969574036</v>
          </cell>
          <cell r="AG818">
            <v>128.97176470588232</v>
          </cell>
          <cell r="AH818">
            <v>962.07236105476659</v>
          </cell>
          <cell r="AI818">
            <v>556.03058823529409</v>
          </cell>
          <cell r="AJ818">
            <v>1518.1029492900607</v>
          </cell>
          <cell r="AK818">
            <v>178.78125</v>
          </cell>
          <cell r="AL818">
            <v>3</v>
          </cell>
          <cell r="AM818">
            <v>178.78125</v>
          </cell>
          <cell r="AN818">
            <v>2730.86</v>
          </cell>
          <cell r="AO818">
            <v>2</v>
          </cell>
          <cell r="AP818">
            <v>2730.86</v>
          </cell>
          <cell r="AQ818">
            <v>1973.5338340770788</v>
          </cell>
          <cell r="AR818">
            <v>6401.278033367139</v>
          </cell>
          <cell r="AS818">
            <v>1600.3195083417847</v>
          </cell>
          <cell r="AT818">
            <v>8002</v>
          </cell>
        </row>
        <row r="819">
          <cell r="B819" t="str">
            <v>A06.10.006.003</v>
          </cell>
          <cell r="C819" t="str">
            <v>Мультиспиральная компьютерная томография коронарных сосудов</v>
          </cell>
          <cell r="D819" t="str">
            <v>Врач-рентгенолог</v>
          </cell>
          <cell r="E819" t="str">
            <v>Рентгенолаборант</v>
          </cell>
          <cell r="F819">
            <v>22078</v>
          </cell>
          <cell r="G819">
            <v>12760</v>
          </cell>
          <cell r="H819">
            <v>3311.7</v>
          </cell>
          <cell r="I819">
            <v>1914</v>
          </cell>
          <cell r="J819">
            <v>4415.6000000000004</v>
          </cell>
          <cell r="K819">
            <v>2552</v>
          </cell>
          <cell r="L819">
            <v>3311.7</v>
          </cell>
          <cell r="M819">
            <v>1914</v>
          </cell>
          <cell r="P819">
            <v>3311.7</v>
          </cell>
          <cell r="Q819">
            <v>1914</v>
          </cell>
          <cell r="R819">
            <v>14350.7</v>
          </cell>
          <cell r="S819">
            <v>8294</v>
          </cell>
          <cell r="T819">
            <v>109286.09999999999</v>
          </cell>
          <cell r="U819">
            <v>63162</v>
          </cell>
          <cell r="V819">
            <v>123.25</v>
          </cell>
          <cell r="W819">
            <v>123.25</v>
          </cell>
          <cell r="X819">
            <v>0.9</v>
          </cell>
          <cell r="Y819">
            <v>0.9</v>
          </cell>
          <cell r="Z819">
            <v>110.925</v>
          </cell>
          <cell r="AA819">
            <v>110.925</v>
          </cell>
          <cell r="AB819">
            <v>1.85</v>
          </cell>
          <cell r="AC819">
            <v>1.85</v>
          </cell>
          <cell r="AD819">
            <v>1822.6665314401623</v>
          </cell>
          <cell r="AE819">
            <v>1053.4117647058824</v>
          </cell>
          <cell r="AF819">
            <v>550.44529249492905</v>
          </cell>
          <cell r="AG819">
            <v>318.13035294117651</v>
          </cell>
          <cell r="AH819">
            <v>2373.1118239350913</v>
          </cell>
          <cell r="AI819">
            <v>1371.5421176470591</v>
          </cell>
          <cell r="AJ819">
            <v>3744.6539415821503</v>
          </cell>
          <cell r="AK819">
            <v>2121.4149103886361</v>
          </cell>
          <cell r="AL819">
            <v>3</v>
          </cell>
          <cell r="AM819">
            <v>2121.4149103886361</v>
          </cell>
          <cell r="AN819">
            <v>7282.29</v>
          </cell>
          <cell r="AO819">
            <v>2</v>
          </cell>
          <cell r="AP819">
            <v>7282.29</v>
          </cell>
          <cell r="AQ819">
            <v>4868.0501240567955</v>
          </cell>
          <cell r="AR819">
            <v>18016.408976027582</v>
          </cell>
          <cell r="AS819">
            <v>4504.1022440068955</v>
          </cell>
          <cell r="AT819">
            <v>22521</v>
          </cell>
        </row>
        <row r="820">
          <cell r="B820" t="str">
            <v>Подразделение: Услуги ультразвуковой диагностики</v>
          </cell>
          <cell r="H820">
            <v>15</v>
          </cell>
        </row>
        <row r="821">
          <cell r="B821" t="str">
            <v>A04.10.002</v>
          </cell>
          <cell r="C821" t="str">
            <v>Эхокардиография</v>
          </cell>
          <cell r="D821" t="str">
            <v>Врач ультразвуковой диагностики</v>
          </cell>
          <cell r="F821">
            <v>22078</v>
          </cell>
          <cell r="H821">
            <v>3311.7</v>
          </cell>
          <cell r="J821">
            <v>4415.6000000000004</v>
          </cell>
          <cell r="K821">
            <v>0</v>
          </cell>
          <cell r="L821">
            <v>3311.7</v>
          </cell>
          <cell r="M821">
            <v>0</v>
          </cell>
          <cell r="P821">
            <v>3311.7</v>
          </cell>
          <cell r="Q821">
            <v>0</v>
          </cell>
          <cell r="R821">
            <v>14350.7</v>
          </cell>
          <cell r="S821">
            <v>0</v>
          </cell>
          <cell r="T821">
            <v>109286.09999999999</v>
          </cell>
          <cell r="U821">
            <v>0</v>
          </cell>
          <cell r="V821">
            <v>147.94999999999999</v>
          </cell>
          <cell r="X821">
            <v>0.85</v>
          </cell>
          <cell r="Z821">
            <v>125.75749999999999</v>
          </cell>
          <cell r="AA821">
            <v>0</v>
          </cell>
          <cell r="AB821">
            <v>1.1659999999999999</v>
          </cell>
          <cell r="AD821">
            <v>1013.2802624097966</v>
          </cell>
          <cell r="AE821">
            <v>0</v>
          </cell>
          <cell r="AF821">
            <v>306.01063924775855</v>
          </cell>
          <cell r="AG821">
            <v>0</v>
          </cell>
          <cell r="AH821">
            <v>1319.2909016575552</v>
          </cell>
          <cell r="AI821">
            <v>0</v>
          </cell>
          <cell r="AJ821">
            <v>1319.2909016575552</v>
          </cell>
          <cell r="AK821">
            <v>16.0577859533633</v>
          </cell>
          <cell r="AL821">
            <v>3</v>
          </cell>
          <cell r="AM821">
            <v>16.0577859533633</v>
          </cell>
          <cell r="AN821">
            <v>844.34654919236414</v>
          </cell>
          <cell r="AO821">
            <v>2</v>
          </cell>
          <cell r="AP821">
            <v>844.34654919236414</v>
          </cell>
          <cell r="AQ821">
            <v>1715.0781721548219</v>
          </cell>
          <cell r="AR821">
            <v>3894.7734089581045</v>
          </cell>
          <cell r="AS821">
            <v>973.69335223952612</v>
          </cell>
          <cell r="AT821">
            <v>4868</v>
          </cell>
        </row>
        <row r="822">
          <cell r="B822" t="str">
            <v>A04.22.001</v>
          </cell>
          <cell r="C822" t="str">
            <v>Ультразвуковое исследование щитовидной железы и паращитовидных желез</v>
          </cell>
          <cell r="D822" t="str">
            <v>Врач ультразвуковой диагностики</v>
          </cell>
          <cell r="F822">
            <v>22078</v>
          </cell>
          <cell r="H822">
            <v>3311.7</v>
          </cell>
          <cell r="J822">
            <v>4415.6000000000004</v>
          </cell>
          <cell r="K822">
            <v>0</v>
          </cell>
          <cell r="L822">
            <v>3311.7</v>
          </cell>
          <cell r="M822">
            <v>0</v>
          </cell>
          <cell r="P822">
            <v>3311.7</v>
          </cell>
          <cell r="Q822">
            <v>0</v>
          </cell>
          <cell r="R822">
            <v>14350.7</v>
          </cell>
          <cell r="S822">
            <v>0</v>
          </cell>
          <cell r="T822">
            <v>109286.09999999999</v>
          </cell>
          <cell r="U822">
            <v>0</v>
          </cell>
          <cell r="V822">
            <v>147.94999999999999</v>
          </cell>
          <cell r="X822">
            <v>0.85</v>
          </cell>
          <cell r="Z822">
            <v>125.75749999999999</v>
          </cell>
          <cell r="AA822">
            <v>0</v>
          </cell>
          <cell r="AB822">
            <v>0.25</v>
          </cell>
          <cell r="AD822">
            <v>217.25563087688607</v>
          </cell>
          <cell r="AE822">
            <v>0</v>
          </cell>
          <cell r="AF822">
            <v>65.611200524819594</v>
          </cell>
          <cell r="AG822">
            <v>0</v>
          </cell>
          <cell r="AH822">
            <v>282.86683140170567</v>
          </cell>
          <cell r="AI822">
            <v>0</v>
          </cell>
          <cell r="AJ822">
            <v>282.86683140170567</v>
          </cell>
          <cell r="AK822">
            <v>16.0577859533633</v>
          </cell>
          <cell r="AL822">
            <v>3</v>
          </cell>
          <cell r="AM822">
            <v>16.0577859533633</v>
          </cell>
          <cell r="AN822">
            <v>180.93140339836376</v>
          </cell>
          <cell r="AO822">
            <v>2</v>
          </cell>
          <cell r="AP822">
            <v>180.93140339836376</v>
          </cell>
          <cell r="AQ822">
            <v>367.72688082221737</v>
          </cell>
          <cell r="AR822">
            <v>847.58290157565011</v>
          </cell>
          <cell r="AS822">
            <v>211.89572539391253</v>
          </cell>
          <cell r="AT822">
            <v>1059</v>
          </cell>
        </row>
        <row r="823">
          <cell r="B823" t="str">
            <v>A04.06.001</v>
          </cell>
          <cell r="C823" t="str">
            <v>Ультразвуковое исследование селезенки</v>
          </cell>
          <cell r="D823" t="str">
            <v>Врач ультразвуковой диагностики</v>
          </cell>
          <cell r="F823">
            <v>22078</v>
          </cell>
          <cell r="H823">
            <v>3311.7</v>
          </cell>
          <cell r="J823">
            <v>4415.6000000000004</v>
          </cell>
          <cell r="K823">
            <v>0</v>
          </cell>
          <cell r="L823">
            <v>3311.7</v>
          </cell>
          <cell r="M823">
            <v>0</v>
          </cell>
          <cell r="P823">
            <v>3311.7</v>
          </cell>
          <cell r="Q823">
            <v>0</v>
          </cell>
          <cell r="R823">
            <v>14350.7</v>
          </cell>
          <cell r="S823">
            <v>0</v>
          </cell>
          <cell r="T823">
            <v>109286.09999999999</v>
          </cell>
          <cell r="U823">
            <v>0</v>
          </cell>
          <cell r="V823">
            <v>147.94999999999999</v>
          </cell>
          <cell r="X823">
            <v>0.85</v>
          </cell>
          <cell r="Z823">
            <v>125.75749999999999</v>
          </cell>
          <cell r="AA823">
            <v>0</v>
          </cell>
          <cell r="AB823">
            <v>0.33333333333333331</v>
          </cell>
          <cell r="AD823">
            <v>289.67417450251475</v>
          </cell>
          <cell r="AE823">
            <v>0</v>
          </cell>
          <cell r="AF823">
            <v>87.481600699759454</v>
          </cell>
          <cell r="AG823">
            <v>0</v>
          </cell>
          <cell r="AH823">
            <v>377.15577520227419</v>
          </cell>
          <cell r="AI823">
            <v>0</v>
          </cell>
          <cell r="AJ823">
            <v>377.15577520227419</v>
          </cell>
          <cell r="AK823">
            <v>16.0577859533633</v>
          </cell>
          <cell r="AL823">
            <v>3</v>
          </cell>
          <cell r="AM823">
            <v>16.0577859533633</v>
          </cell>
          <cell r="AN823">
            <v>241.24187119781834</v>
          </cell>
          <cell r="AO823">
            <v>2</v>
          </cell>
          <cell r="AP823">
            <v>241.24187119781834</v>
          </cell>
          <cell r="AQ823">
            <v>490.30250776295645</v>
          </cell>
          <cell r="AR823">
            <v>1124.7579401164121</v>
          </cell>
          <cell r="AS823">
            <v>281.18948502910303</v>
          </cell>
          <cell r="AT823">
            <v>1406</v>
          </cell>
        </row>
        <row r="824">
          <cell r="B824" t="str">
            <v>A04.28.002.002</v>
          </cell>
          <cell r="C824" t="str">
            <v>Ультразвуковое исследование мочеточников</v>
          </cell>
          <cell r="D824" t="str">
            <v>Врач ультразвуковой диагностики</v>
          </cell>
          <cell r="F824">
            <v>22078</v>
          </cell>
          <cell r="H824">
            <v>3311.7</v>
          </cell>
          <cell r="J824">
            <v>4415.6000000000004</v>
          </cell>
          <cell r="K824">
            <v>0</v>
          </cell>
          <cell r="L824">
            <v>3311.7</v>
          </cell>
          <cell r="M824">
            <v>0</v>
          </cell>
          <cell r="P824">
            <v>3311.7</v>
          </cell>
          <cell r="Q824">
            <v>0</v>
          </cell>
          <cell r="R824">
            <v>14350.7</v>
          </cell>
          <cell r="S824">
            <v>0</v>
          </cell>
          <cell r="T824">
            <v>109286.09999999999</v>
          </cell>
          <cell r="U824">
            <v>0</v>
          </cell>
          <cell r="V824">
            <v>147.94999999999999</v>
          </cell>
          <cell r="X824">
            <v>0.85</v>
          </cell>
          <cell r="Z824">
            <v>125.75749999999999</v>
          </cell>
          <cell r="AA824">
            <v>0</v>
          </cell>
          <cell r="AB824">
            <v>0.33333333333333331</v>
          </cell>
          <cell r="AD824">
            <v>289.67417450251475</v>
          </cell>
          <cell r="AE824">
            <v>0</v>
          </cell>
          <cell r="AF824">
            <v>87.481600699759454</v>
          </cell>
          <cell r="AG824">
            <v>0</v>
          </cell>
          <cell r="AH824">
            <v>377.15577520227419</v>
          </cell>
          <cell r="AI824">
            <v>0</v>
          </cell>
          <cell r="AJ824">
            <v>377.15577520227419</v>
          </cell>
          <cell r="AK824">
            <v>16.0577859533633</v>
          </cell>
          <cell r="AL824">
            <v>3</v>
          </cell>
          <cell r="AM824">
            <v>16.0577859533633</v>
          </cell>
          <cell r="AN824">
            <v>241.24187119781834</v>
          </cell>
          <cell r="AO824">
            <v>2</v>
          </cell>
          <cell r="AP824">
            <v>241.24187119781834</v>
          </cell>
          <cell r="AQ824">
            <v>490.30250776295645</v>
          </cell>
          <cell r="AR824">
            <v>1124.7579401164121</v>
          </cell>
          <cell r="AS824">
            <v>281.18948502910303</v>
          </cell>
          <cell r="AT824">
            <v>1406</v>
          </cell>
        </row>
        <row r="825">
          <cell r="B825" t="str">
            <v>A04.21.001</v>
          </cell>
          <cell r="C825" t="str">
            <v>Ультразвуковое исследование предстательной железы</v>
          </cell>
          <cell r="D825" t="str">
            <v>Врач ультразвуковой диагностики</v>
          </cell>
          <cell r="F825">
            <v>22078</v>
          </cell>
          <cell r="H825">
            <v>3311.7</v>
          </cell>
          <cell r="J825">
            <v>4415.6000000000004</v>
          </cell>
          <cell r="K825">
            <v>0</v>
          </cell>
          <cell r="L825">
            <v>3311.7</v>
          </cell>
          <cell r="M825">
            <v>0</v>
          </cell>
          <cell r="P825">
            <v>3311.7</v>
          </cell>
          <cell r="Q825">
            <v>0</v>
          </cell>
          <cell r="R825">
            <v>14350.7</v>
          </cell>
          <cell r="S825">
            <v>0</v>
          </cell>
          <cell r="T825">
            <v>109286.09999999999</v>
          </cell>
          <cell r="U825">
            <v>0</v>
          </cell>
          <cell r="V825">
            <v>147.94999999999999</v>
          </cell>
          <cell r="X825">
            <v>0.85</v>
          </cell>
          <cell r="Z825">
            <v>125.75749999999999</v>
          </cell>
          <cell r="AA825">
            <v>0</v>
          </cell>
          <cell r="AB825">
            <v>0.33333333333333331</v>
          </cell>
          <cell r="AD825">
            <v>289.67417450251475</v>
          </cell>
          <cell r="AE825">
            <v>0</v>
          </cell>
          <cell r="AF825">
            <v>87.481600699759454</v>
          </cell>
          <cell r="AG825">
            <v>0</v>
          </cell>
          <cell r="AH825">
            <v>377.15577520227419</v>
          </cell>
          <cell r="AI825">
            <v>0</v>
          </cell>
          <cell r="AJ825">
            <v>377.15577520227419</v>
          </cell>
          <cell r="AK825">
            <v>16.0577859533633</v>
          </cell>
          <cell r="AL825">
            <v>3</v>
          </cell>
          <cell r="AM825">
            <v>16.0577859533633</v>
          </cell>
          <cell r="AN825">
            <v>241.24187119781834</v>
          </cell>
          <cell r="AO825">
            <v>2</v>
          </cell>
          <cell r="AP825">
            <v>241.24187119781834</v>
          </cell>
          <cell r="AQ825">
            <v>490.30250776295645</v>
          </cell>
          <cell r="AR825">
            <v>1124.7579401164121</v>
          </cell>
          <cell r="AS825">
            <v>281.18948502910303</v>
          </cell>
          <cell r="AT825">
            <v>1406</v>
          </cell>
        </row>
        <row r="826">
          <cell r="B826" t="str">
            <v>A04.22.002</v>
          </cell>
          <cell r="C826" t="str">
            <v>Ультразвуковое исследование надпочечников</v>
          </cell>
          <cell r="D826" t="str">
            <v>Врач ультразвуковой диагностики</v>
          </cell>
          <cell r="F826">
            <v>22078</v>
          </cell>
          <cell r="H826">
            <v>3311.7</v>
          </cell>
          <cell r="J826">
            <v>4415.6000000000004</v>
          </cell>
          <cell r="K826">
            <v>0</v>
          </cell>
          <cell r="L826">
            <v>3311.7</v>
          </cell>
          <cell r="M826">
            <v>0</v>
          </cell>
          <cell r="P826">
            <v>3311.7</v>
          </cell>
          <cell r="Q826">
            <v>0</v>
          </cell>
          <cell r="R826">
            <v>14350.7</v>
          </cell>
          <cell r="S826">
            <v>0</v>
          </cell>
          <cell r="T826">
            <v>109286.09999999999</v>
          </cell>
          <cell r="U826">
            <v>0</v>
          </cell>
          <cell r="V826">
            <v>147.94999999999999</v>
          </cell>
          <cell r="X826">
            <v>0.85</v>
          </cell>
          <cell r="Z826">
            <v>125.75749999999999</v>
          </cell>
          <cell r="AA826">
            <v>0</v>
          </cell>
          <cell r="AB826">
            <v>0.33333333333333331</v>
          </cell>
          <cell r="AD826">
            <v>289.67417450251475</v>
          </cell>
          <cell r="AE826">
            <v>0</v>
          </cell>
          <cell r="AF826">
            <v>87.481600699759454</v>
          </cell>
          <cell r="AG826">
            <v>0</v>
          </cell>
          <cell r="AH826">
            <v>377.15577520227419</v>
          </cell>
          <cell r="AI826">
            <v>0</v>
          </cell>
          <cell r="AJ826">
            <v>377.15577520227419</v>
          </cell>
          <cell r="AK826">
            <v>16.0577859533633</v>
          </cell>
          <cell r="AL826">
            <v>3</v>
          </cell>
          <cell r="AM826">
            <v>16.0577859533633</v>
          </cell>
          <cell r="AN826">
            <v>241.24187119781834</v>
          </cell>
          <cell r="AO826">
            <v>2</v>
          </cell>
          <cell r="AP826">
            <v>241.24187119781834</v>
          </cell>
          <cell r="AQ826">
            <v>490.30250776295645</v>
          </cell>
          <cell r="AR826">
            <v>1124.7579401164121</v>
          </cell>
          <cell r="AS826">
            <v>281.18948502910303</v>
          </cell>
          <cell r="AT826">
            <v>1406</v>
          </cell>
        </row>
        <row r="827">
          <cell r="B827" t="str">
            <v>A04.28.003</v>
          </cell>
          <cell r="C827" t="str">
            <v>Ультразвуковое исследование органов мошонки</v>
          </cell>
          <cell r="D827" t="str">
            <v>Врач ультразвуковой диагностики</v>
          </cell>
          <cell r="F827">
            <v>22078</v>
          </cell>
          <cell r="H827">
            <v>3311.7</v>
          </cell>
          <cell r="J827">
            <v>4415.6000000000004</v>
          </cell>
          <cell r="K827">
            <v>0</v>
          </cell>
          <cell r="L827">
            <v>3311.7</v>
          </cell>
          <cell r="M827">
            <v>0</v>
          </cell>
          <cell r="P827">
            <v>3311.7</v>
          </cell>
          <cell r="Q827">
            <v>0</v>
          </cell>
          <cell r="R827">
            <v>14350.7</v>
          </cell>
          <cell r="S827">
            <v>0</v>
          </cell>
          <cell r="T827">
            <v>109286.09999999999</v>
          </cell>
          <cell r="U827">
            <v>0</v>
          </cell>
          <cell r="V827">
            <v>147.94999999999999</v>
          </cell>
          <cell r="X827">
            <v>0.85</v>
          </cell>
          <cell r="Z827">
            <v>125.75749999999999</v>
          </cell>
          <cell r="AA827">
            <v>0</v>
          </cell>
          <cell r="AB827">
            <v>0.33333333333333331</v>
          </cell>
          <cell r="AD827">
            <v>289.67417450251475</v>
          </cell>
          <cell r="AE827">
            <v>0</v>
          </cell>
          <cell r="AF827">
            <v>87.481600699759454</v>
          </cell>
          <cell r="AG827">
            <v>0</v>
          </cell>
          <cell r="AH827">
            <v>377.15577520227419</v>
          </cell>
          <cell r="AI827">
            <v>0</v>
          </cell>
          <cell r="AJ827">
            <v>377.15577520227419</v>
          </cell>
          <cell r="AK827">
            <v>16.0577859533633</v>
          </cell>
          <cell r="AL827">
            <v>3</v>
          </cell>
          <cell r="AM827">
            <v>16.0577859533633</v>
          </cell>
          <cell r="AN827">
            <v>241.24187119781834</v>
          </cell>
          <cell r="AO827">
            <v>2</v>
          </cell>
          <cell r="AP827">
            <v>241.24187119781834</v>
          </cell>
          <cell r="AQ827">
            <v>490.30250776295645</v>
          </cell>
          <cell r="AR827">
            <v>1124.7579401164121</v>
          </cell>
          <cell r="AS827">
            <v>281.18948502910303</v>
          </cell>
          <cell r="AT827">
            <v>1406</v>
          </cell>
        </row>
        <row r="828">
          <cell r="B828" t="str">
            <v>A04.14.001</v>
          </cell>
          <cell r="C828" t="str">
            <v>Ультразвуковое исследование печени</v>
          </cell>
          <cell r="D828" t="str">
            <v>Врач ультразвуковой диагностики</v>
          </cell>
          <cell r="F828">
            <v>22078</v>
          </cell>
          <cell r="H828">
            <v>3311.7</v>
          </cell>
          <cell r="J828">
            <v>4415.6000000000004</v>
          </cell>
          <cell r="K828">
            <v>0</v>
          </cell>
          <cell r="L828">
            <v>3311.7</v>
          </cell>
          <cell r="M828">
            <v>0</v>
          </cell>
          <cell r="P828">
            <v>3311.7</v>
          </cell>
          <cell r="Q828">
            <v>0</v>
          </cell>
          <cell r="R828">
            <v>14350.7</v>
          </cell>
          <cell r="S828">
            <v>0</v>
          </cell>
          <cell r="T828">
            <v>109286.09999999999</v>
          </cell>
          <cell r="U828">
            <v>0</v>
          </cell>
          <cell r="V828">
            <v>147.94999999999999</v>
          </cell>
          <cell r="X828">
            <v>0.85</v>
          </cell>
          <cell r="Z828">
            <v>125.75749999999999</v>
          </cell>
          <cell r="AA828">
            <v>0</v>
          </cell>
          <cell r="AB828">
            <v>0.33333333333333331</v>
          </cell>
          <cell r="AD828">
            <v>289.67417450251475</v>
          </cell>
          <cell r="AE828">
            <v>0</v>
          </cell>
          <cell r="AF828">
            <v>87.481600699759454</v>
          </cell>
          <cell r="AG828">
            <v>0</v>
          </cell>
          <cell r="AH828">
            <v>377.15577520227419</v>
          </cell>
          <cell r="AI828">
            <v>0</v>
          </cell>
          <cell r="AJ828">
            <v>377.15577520227419</v>
          </cell>
          <cell r="AK828">
            <v>16.0577859533633</v>
          </cell>
          <cell r="AL828">
            <v>3</v>
          </cell>
          <cell r="AM828">
            <v>16.0577859533633</v>
          </cell>
          <cell r="AN828">
            <v>241.24187119781834</v>
          </cell>
          <cell r="AO828">
            <v>2</v>
          </cell>
          <cell r="AP828">
            <v>241.24187119781834</v>
          </cell>
          <cell r="AQ828">
            <v>490.30250776295645</v>
          </cell>
          <cell r="AR828">
            <v>1124.7579401164121</v>
          </cell>
          <cell r="AS828">
            <v>281.18948502910303</v>
          </cell>
          <cell r="AT828">
            <v>1406</v>
          </cell>
        </row>
        <row r="829">
          <cell r="B829" t="str">
            <v>A04.14.002</v>
          </cell>
          <cell r="C829" t="str">
            <v>Ультразвуковое исследование желчного пузыря и протоков</v>
          </cell>
          <cell r="D829" t="str">
            <v>Врач ультразвуковой диагностики</v>
          </cell>
          <cell r="F829">
            <v>22078</v>
          </cell>
          <cell r="H829">
            <v>3311.7</v>
          </cell>
          <cell r="J829">
            <v>4415.6000000000004</v>
          </cell>
          <cell r="K829">
            <v>0</v>
          </cell>
          <cell r="L829">
            <v>3311.7</v>
          </cell>
          <cell r="M829">
            <v>0</v>
          </cell>
          <cell r="P829">
            <v>3311.7</v>
          </cell>
          <cell r="Q829">
            <v>0</v>
          </cell>
          <cell r="R829">
            <v>14350.7</v>
          </cell>
          <cell r="S829">
            <v>0</v>
          </cell>
          <cell r="T829">
            <v>109286.09999999999</v>
          </cell>
          <cell r="U829">
            <v>0</v>
          </cell>
          <cell r="V829">
            <v>147.94999999999999</v>
          </cell>
          <cell r="X829">
            <v>0.85</v>
          </cell>
          <cell r="Z829">
            <v>125.75749999999999</v>
          </cell>
          <cell r="AA829">
            <v>0</v>
          </cell>
          <cell r="AB829">
            <v>1</v>
          </cell>
          <cell r="AD829">
            <v>869.02252350754429</v>
          </cell>
          <cell r="AE829">
            <v>0</v>
          </cell>
          <cell r="AF829">
            <v>262.44480209927838</v>
          </cell>
          <cell r="AG829">
            <v>0</v>
          </cell>
          <cell r="AH829">
            <v>1131.4673256068227</v>
          </cell>
          <cell r="AI829">
            <v>0</v>
          </cell>
          <cell r="AJ829">
            <v>1131.4673256068227</v>
          </cell>
          <cell r="AK829">
            <v>16.0577859533633</v>
          </cell>
          <cell r="AL829">
            <v>3</v>
          </cell>
          <cell r="AM829">
            <v>16.0577859533633</v>
          </cell>
          <cell r="AN829">
            <v>241.24187119781834</v>
          </cell>
          <cell r="AO829">
            <v>2</v>
          </cell>
          <cell r="AP829">
            <v>241.24187119781834</v>
          </cell>
          <cell r="AQ829">
            <v>1470.9075232888695</v>
          </cell>
          <cell r="AR829">
            <v>2859.6745060468738</v>
          </cell>
          <cell r="AS829">
            <v>714.91862651171846</v>
          </cell>
          <cell r="AT829">
            <v>3575</v>
          </cell>
        </row>
        <row r="830">
          <cell r="B830" t="str">
            <v>A04.15.001</v>
          </cell>
          <cell r="C830" t="str">
            <v>Ультразвуковое исследование поджелудочной железы</v>
          </cell>
          <cell r="D830" t="str">
            <v>Врач ультразвуковой диагностики</v>
          </cell>
          <cell r="F830">
            <v>22078</v>
          </cell>
          <cell r="H830">
            <v>3311.7</v>
          </cell>
          <cell r="J830">
            <v>4415.6000000000004</v>
          </cell>
          <cell r="K830">
            <v>0</v>
          </cell>
          <cell r="L830">
            <v>3311.7</v>
          </cell>
          <cell r="M830">
            <v>0</v>
          </cell>
          <cell r="P830">
            <v>3311.7</v>
          </cell>
          <cell r="Q830">
            <v>0</v>
          </cell>
          <cell r="R830">
            <v>14350.7</v>
          </cell>
          <cell r="S830">
            <v>0</v>
          </cell>
          <cell r="T830">
            <v>109286.09999999999</v>
          </cell>
          <cell r="U830">
            <v>0</v>
          </cell>
          <cell r="V830">
            <v>147.94999999999999</v>
          </cell>
          <cell r="X830">
            <v>0.85</v>
          </cell>
          <cell r="Z830">
            <v>125.75749999999999</v>
          </cell>
          <cell r="AA830">
            <v>0</v>
          </cell>
          <cell r="AB830">
            <v>0.33333333333333331</v>
          </cell>
          <cell r="AD830">
            <v>289.67417450251475</v>
          </cell>
          <cell r="AE830">
            <v>0</v>
          </cell>
          <cell r="AF830">
            <v>87.481600699759454</v>
          </cell>
          <cell r="AG830">
            <v>0</v>
          </cell>
          <cell r="AH830">
            <v>377.15577520227419</v>
          </cell>
          <cell r="AI830">
            <v>0</v>
          </cell>
          <cell r="AJ830">
            <v>377.15577520227419</v>
          </cell>
          <cell r="AK830">
            <v>16.0577859533633</v>
          </cell>
          <cell r="AL830">
            <v>3</v>
          </cell>
          <cell r="AM830">
            <v>16.0577859533633</v>
          </cell>
          <cell r="AN830">
            <v>241.24187119781834</v>
          </cell>
          <cell r="AO830">
            <v>2</v>
          </cell>
          <cell r="AP830">
            <v>241.24187119781834</v>
          </cell>
          <cell r="AQ830">
            <v>490.30250776295645</v>
          </cell>
          <cell r="AR830">
            <v>1124.7579401164121</v>
          </cell>
          <cell r="AS830">
            <v>281.18948502910303</v>
          </cell>
          <cell r="AT830">
            <v>1406</v>
          </cell>
        </row>
        <row r="831">
          <cell r="B831" t="str">
            <v>A04.28.002.003</v>
          </cell>
          <cell r="C831" t="str">
            <v>Ультразвуковое исследование мочевого пузыря</v>
          </cell>
          <cell r="D831" t="str">
            <v>Врач ультразвуковой диагностики</v>
          </cell>
          <cell r="F831">
            <v>22078</v>
          </cell>
          <cell r="H831">
            <v>3311.7</v>
          </cell>
          <cell r="J831">
            <v>4415.6000000000004</v>
          </cell>
          <cell r="K831">
            <v>0</v>
          </cell>
          <cell r="L831">
            <v>3311.7</v>
          </cell>
          <cell r="M831">
            <v>0</v>
          </cell>
          <cell r="P831">
            <v>3311.7</v>
          </cell>
          <cell r="Q831">
            <v>0</v>
          </cell>
          <cell r="R831">
            <v>14350.7</v>
          </cell>
          <cell r="S831">
            <v>0</v>
          </cell>
          <cell r="T831">
            <v>109286.09999999999</v>
          </cell>
          <cell r="U831">
            <v>0</v>
          </cell>
          <cell r="V831">
            <v>147.94999999999999</v>
          </cell>
          <cell r="X831">
            <v>0.85</v>
          </cell>
          <cell r="Z831">
            <v>125.75749999999999</v>
          </cell>
          <cell r="AA831">
            <v>0</v>
          </cell>
          <cell r="AB831">
            <v>0.25</v>
          </cell>
          <cell r="AD831">
            <v>217.25563087688607</v>
          </cell>
          <cell r="AE831">
            <v>0</v>
          </cell>
          <cell r="AF831">
            <v>65.611200524819594</v>
          </cell>
          <cell r="AG831">
            <v>0</v>
          </cell>
          <cell r="AH831">
            <v>282.86683140170567</v>
          </cell>
          <cell r="AI831">
            <v>0</v>
          </cell>
          <cell r="AJ831">
            <v>282.86683140170567</v>
          </cell>
          <cell r="AK831">
            <v>16.0577859533633</v>
          </cell>
          <cell r="AL831">
            <v>3</v>
          </cell>
          <cell r="AM831">
            <v>16.0577859533633</v>
          </cell>
          <cell r="AN831">
            <v>180.93140339836376</v>
          </cell>
          <cell r="AO831">
            <v>2</v>
          </cell>
          <cell r="AP831">
            <v>180.93140339836376</v>
          </cell>
          <cell r="AQ831">
            <v>367.72688082221737</v>
          </cell>
          <cell r="AR831">
            <v>847.58290157565011</v>
          </cell>
          <cell r="AS831">
            <v>211.89572539391253</v>
          </cell>
          <cell r="AT831">
            <v>1059</v>
          </cell>
        </row>
        <row r="832">
          <cell r="B832" t="str">
            <v>A04.28.002.001</v>
          </cell>
          <cell r="C832" t="str">
            <v>Ультразвуковое исследование почек</v>
          </cell>
          <cell r="D832" t="str">
            <v>Врач ультразвуковой диагностики</v>
          </cell>
          <cell r="F832">
            <v>22078</v>
          </cell>
          <cell r="H832">
            <v>3311.7</v>
          </cell>
          <cell r="J832">
            <v>4415.6000000000004</v>
          </cell>
          <cell r="K832">
            <v>0</v>
          </cell>
          <cell r="L832">
            <v>3311.7</v>
          </cell>
          <cell r="M832">
            <v>0</v>
          </cell>
          <cell r="P832">
            <v>3311.7</v>
          </cell>
          <cell r="Q832">
            <v>0</v>
          </cell>
          <cell r="R832">
            <v>14350.7</v>
          </cell>
          <cell r="S832">
            <v>0</v>
          </cell>
          <cell r="T832">
            <v>109286.09999999999</v>
          </cell>
          <cell r="U832">
            <v>0</v>
          </cell>
          <cell r="V832">
            <v>147.94999999999999</v>
          </cell>
          <cell r="X832">
            <v>0.85</v>
          </cell>
          <cell r="Z832">
            <v>125.75749999999999</v>
          </cell>
          <cell r="AA832">
            <v>0</v>
          </cell>
          <cell r="AB832">
            <v>1</v>
          </cell>
          <cell r="AD832">
            <v>869.02252350754429</v>
          </cell>
          <cell r="AE832">
            <v>0</v>
          </cell>
          <cell r="AF832">
            <v>262.44480209927838</v>
          </cell>
          <cell r="AG832">
            <v>0</v>
          </cell>
          <cell r="AH832">
            <v>1131.4673256068227</v>
          </cell>
          <cell r="AI832">
            <v>0</v>
          </cell>
          <cell r="AJ832">
            <v>1131.4673256068227</v>
          </cell>
          <cell r="AK832">
            <v>16.0577859533633</v>
          </cell>
          <cell r="AL832">
            <v>3</v>
          </cell>
          <cell r="AM832">
            <v>16.0577859533633</v>
          </cell>
          <cell r="AN832">
            <v>723.72561359345502</v>
          </cell>
          <cell r="AO832">
            <v>2</v>
          </cell>
          <cell r="AP832">
            <v>723.72561359345502</v>
          </cell>
          <cell r="AQ832">
            <v>1470.9075232888695</v>
          </cell>
          <cell r="AR832">
            <v>3342.1582484425103</v>
          </cell>
          <cell r="AS832">
            <v>835.53956211062757</v>
          </cell>
          <cell r="AT832">
            <v>4178</v>
          </cell>
        </row>
        <row r="833">
          <cell r="B833" t="str">
            <v>A04.20.002</v>
          </cell>
          <cell r="C833" t="str">
            <v>Ультразвуковое исследование молочных желез</v>
          </cell>
          <cell r="D833" t="str">
            <v>Врач ультразвуковой диагностики</v>
          </cell>
          <cell r="F833">
            <v>22078</v>
          </cell>
          <cell r="H833">
            <v>3311.7</v>
          </cell>
          <cell r="J833">
            <v>4415.6000000000004</v>
          </cell>
          <cell r="K833">
            <v>0</v>
          </cell>
          <cell r="L833">
            <v>3311.7</v>
          </cell>
          <cell r="M833">
            <v>0</v>
          </cell>
          <cell r="P833">
            <v>3311.7</v>
          </cell>
          <cell r="Q833">
            <v>0</v>
          </cell>
          <cell r="R833">
            <v>14350.7</v>
          </cell>
          <cell r="S833">
            <v>0</v>
          </cell>
          <cell r="T833">
            <v>109286.09999999999</v>
          </cell>
          <cell r="U833">
            <v>0</v>
          </cell>
          <cell r="V833">
            <v>147.94999999999999</v>
          </cell>
          <cell r="X833">
            <v>0.85</v>
          </cell>
          <cell r="Z833">
            <v>125.75749999999999</v>
          </cell>
          <cell r="AA833">
            <v>0</v>
          </cell>
          <cell r="AB833">
            <v>0.33333333333333331</v>
          </cell>
          <cell r="AD833">
            <v>289.67417450251475</v>
          </cell>
          <cell r="AE833">
            <v>0</v>
          </cell>
          <cell r="AF833">
            <v>87.481600699759454</v>
          </cell>
          <cell r="AG833">
            <v>0</v>
          </cell>
          <cell r="AH833">
            <v>377.15577520227419</v>
          </cell>
          <cell r="AI833">
            <v>0</v>
          </cell>
          <cell r="AJ833">
            <v>377.15577520227419</v>
          </cell>
          <cell r="AK833">
            <v>16.0577859533633</v>
          </cell>
          <cell r="AL833">
            <v>3</v>
          </cell>
          <cell r="AM833">
            <v>16.0577859533633</v>
          </cell>
          <cell r="AN833">
            <v>241.24187119781834</v>
          </cell>
          <cell r="AO833">
            <v>2</v>
          </cell>
          <cell r="AP833">
            <v>241.24187119781834</v>
          </cell>
          <cell r="AQ833">
            <v>490.30250776295645</v>
          </cell>
          <cell r="AR833">
            <v>1124.7579401164121</v>
          </cell>
          <cell r="AS833">
            <v>281.18948502910303</v>
          </cell>
          <cell r="AT833">
            <v>1406</v>
          </cell>
        </row>
        <row r="834">
          <cell r="B834" t="str">
            <v>A04.30.003</v>
          </cell>
          <cell r="C834" t="str">
            <v>Ультразвуковое исследование забрюшинного пространства</v>
          </cell>
          <cell r="D834" t="str">
            <v>Врач ультразвуковой диагностики</v>
          </cell>
          <cell r="F834">
            <v>22078</v>
          </cell>
          <cell r="H834">
            <v>3311.7</v>
          </cell>
          <cell r="J834">
            <v>4415.6000000000004</v>
          </cell>
          <cell r="K834">
            <v>0</v>
          </cell>
          <cell r="L834">
            <v>3311.7</v>
          </cell>
          <cell r="M834">
            <v>0</v>
          </cell>
          <cell r="P834">
            <v>3311.7</v>
          </cell>
          <cell r="Q834">
            <v>0</v>
          </cell>
          <cell r="R834">
            <v>14350.7</v>
          </cell>
          <cell r="S834">
            <v>0</v>
          </cell>
          <cell r="T834">
            <v>109286.09999999999</v>
          </cell>
          <cell r="U834">
            <v>0</v>
          </cell>
          <cell r="V834">
            <v>147.94999999999999</v>
          </cell>
          <cell r="X834">
            <v>0.85</v>
          </cell>
          <cell r="Z834">
            <v>125.75749999999999</v>
          </cell>
          <cell r="AA834">
            <v>0</v>
          </cell>
          <cell r="AB834">
            <v>0.16600000000000001</v>
          </cell>
          <cell r="AD834">
            <v>144.25773890225236</v>
          </cell>
          <cell r="AE834">
            <v>0</v>
          </cell>
          <cell r="AF834">
            <v>43.565837148480213</v>
          </cell>
          <cell r="AG834">
            <v>0</v>
          </cell>
          <cell r="AH834">
            <v>187.82357605073258</v>
          </cell>
          <cell r="AI834">
            <v>0</v>
          </cell>
          <cell r="AJ834">
            <v>187.82357605073258</v>
          </cell>
          <cell r="AK834">
            <v>16.0577859533633</v>
          </cell>
          <cell r="AL834">
            <v>3</v>
          </cell>
          <cell r="AM834">
            <v>16.0577859533633</v>
          </cell>
          <cell r="AN834">
            <v>120.62093559890917</v>
          </cell>
          <cell r="AO834">
            <v>2</v>
          </cell>
          <cell r="AP834">
            <v>120.62093559890917</v>
          </cell>
          <cell r="AQ834">
            <v>244.17064886595236</v>
          </cell>
          <cell r="AR834">
            <v>568.67294646895743</v>
          </cell>
          <cell r="AS834">
            <v>142.16823661723936</v>
          </cell>
          <cell r="AT834">
            <v>711</v>
          </cell>
        </row>
        <row r="835">
          <cell r="B835" t="str">
            <v>A04.12.002</v>
          </cell>
          <cell r="C835" t="str">
            <v>Ультразвуковая допплерография сосудов (артерий и вен) верхних конечностей</v>
          </cell>
          <cell r="D835" t="str">
            <v>Врач ультразвуковой диагностики</v>
          </cell>
          <cell r="F835">
            <v>22078</v>
          </cell>
          <cell r="H835">
            <v>3311.7</v>
          </cell>
          <cell r="J835">
            <v>4415.6000000000004</v>
          </cell>
          <cell r="K835">
            <v>0</v>
          </cell>
          <cell r="L835">
            <v>3311.7</v>
          </cell>
          <cell r="M835">
            <v>0</v>
          </cell>
          <cell r="P835">
            <v>3311.7</v>
          </cell>
          <cell r="Q835">
            <v>0</v>
          </cell>
          <cell r="R835">
            <v>14350.7</v>
          </cell>
          <cell r="S835">
            <v>0</v>
          </cell>
          <cell r="T835">
            <v>109286.09999999999</v>
          </cell>
          <cell r="U835">
            <v>0</v>
          </cell>
          <cell r="V835">
            <v>147.94999999999999</v>
          </cell>
          <cell r="X835">
            <v>0.85</v>
          </cell>
          <cell r="Z835">
            <v>125.75749999999999</v>
          </cell>
          <cell r="AA835">
            <v>0</v>
          </cell>
          <cell r="AB835">
            <v>1.833</v>
          </cell>
          <cell r="AD835">
            <v>1592.9182855893287</v>
          </cell>
          <cell r="AE835">
            <v>0</v>
          </cell>
          <cell r="AF835">
            <v>481.06132224797722</v>
          </cell>
          <cell r="AG835">
            <v>0</v>
          </cell>
          <cell r="AH835">
            <v>2073.979607837306</v>
          </cell>
          <cell r="AI835">
            <v>0</v>
          </cell>
          <cell r="AJ835">
            <v>2073.979607837306</v>
          </cell>
          <cell r="AK835">
            <v>16.0577859533633</v>
          </cell>
          <cell r="AL835">
            <v>3</v>
          </cell>
          <cell r="AM835">
            <v>16.0577859533633</v>
          </cell>
          <cell r="AN835">
            <v>1326.8302915880008</v>
          </cell>
          <cell r="AO835">
            <v>2</v>
          </cell>
          <cell r="AP835">
            <v>1326.8302915880008</v>
          </cell>
          <cell r="AQ835">
            <v>2696.1734901884979</v>
          </cell>
          <cell r="AR835">
            <v>6113.0411755671685</v>
          </cell>
          <cell r="AS835">
            <v>1528.2602938917921</v>
          </cell>
          <cell r="AT835">
            <v>7641</v>
          </cell>
        </row>
        <row r="836">
          <cell r="B836" t="str">
            <v>A04.12.001</v>
          </cell>
          <cell r="C836" t="str">
            <v>Ультразвуковая допплерография артерий верхних конечностей</v>
          </cell>
          <cell r="D836" t="str">
            <v>Врач ультразвуковой диагностики</v>
          </cell>
          <cell r="F836">
            <v>22078</v>
          </cell>
          <cell r="H836">
            <v>3311.7</v>
          </cell>
          <cell r="J836">
            <v>4415.6000000000004</v>
          </cell>
          <cell r="K836">
            <v>0</v>
          </cell>
          <cell r="L836">
            <v>3311.7</v>
          </cell>
          <cell r="M836">
            <v>0</v>
          </cell>
          <cell r="P836">
            <v>3311.7</v>
          </cell>
          <cell r="Q836">
            <v>0</v>
          </cell>
          <cell r="R836">
            <v>14350.7</v>
          </cell>
          <cell r="S836">
            <v>0</v>
          </cell>
          <cell r="T836">
            <v>109286.09999999999</v>
          </cell>
          <cell r="U836">
            <v>0</v>
          </cell>
          <cell r="V836">
            <v>147.94999999999999</v>
          </cell>
          <cell r="X836">
            <v>0.85</v>
          </cell>
          <cell r="Z836">
            <v>125.75749999999999</v>
          </cell>
          <cell r="AA836">
            <v>0</v>
          </cell>
          <cell r="AB836">
            <v>1.833</v>
          </cell>
          <cell r="AD836">
            <v>1592.9182855893287</v>
          </cell>
          <cell r="AE836">
            <v>0</v>
          </cell>
          <cell r="AF836">
            <v>481.06132224797722</v>
          </cell>
          <cell r="AG836">
            <v>0</v>
          </cell>
          <cell r="AH836">
            <v>2073.979607837306</v>
          </cell>
          <cell r="AI836">
            <v>0</v>
          </cell>
          <cell r="AJ836">
            <v>2073.979607837306</v>
          </cell>
          <cell r="AK836">
            <v>16.0577859533633</v>
          </cell>
          <cell r="AL836">
            <v>3</v>
          </cell>
          <cell r="AM836">
            <v>16.0577859533633</v>
          </cell>
          <cell r="AN836">
            <v>1326.8302915880008</v>
          </cell>
          <cell r="AO836">
            <v>2</v>
          </cell>
          <cell r="AP836">
            <v>1326.8302915880008</v>
          </cell>
          <cell r="AQ836">
            <v>2696.1734901884979</v>
          </cell>
          <cell r="AR836">
            <v>6113.0411755671685</v>
          </cell>
          <cell r="AS836">
            <v>1528.2602938917921</v>
          </cell>
          <cell r="AT836">
            <v>7641</v>
          </cell>
        </row>
        <row r="837">
          <cell r="B837" t="str">
            <v>A04.12.001.001</v>
          </cell>
          <cell r="C837" t="str">
            <v>Ультразвуковая допплерография артерий нижних конечностей</v>
          </cell>
          <cell r="D837" t="str">
            <v>Врач ультразвуковой диагностики</v>
          </cell>
          <cell r="F837">
            <v>22078</v>
          </cell>
          <cell r="H837">
            <v>3311.7</v>
          </cell>
          <cell r="J837">
            <v>4415.6000000000004</v>
          </cell>
          <cell r="K837">
            <v>0</v>
          </cell>
          <cell r="L837">
            <v>3311.7</v>
          </cell>
          <cell r="M837">
            <v>0</v>
          </cell>
          <cell r="P837">
            <v>3311.7</v>
          </cell>
          <cell r="Q837">
            <v>0</v>
          </cell>
          <cell r="R837">
            <v>14350.7</v>
          </cell>
          <cell r="S837">
            <v>0</v>
          </cell>
          <cell r="T837">
            <v>109286.09999999999</v>
          </cell>
          <cell r="U837">
            <v>0</v>
          </cell>
          <cell r="V837">
            <v>147.94999999999999</v>
          </cell>
          <cell r="X837">
            <v>0.85</v>
          </cell>
          <cell r="Z837">
            <v>125.75749999999999</v>
          </cell>
          <cell r="AA837">
            <v>0</v>
          </cell>
          <cell r="AB837">
            <v>1</v>
          </cell>
          <cell r="AD837">
            <v>869.02252350754429</v>
          </cell>
          <cell r="AE837">
            <v>0</v>
          </cell>
          <cell r="AF837">
            <v>262.44480209927838</v>
          </cell>
          <cell r="AG837">
            <v>0</v>
          </cell>
          <cell r="AH837">
            <v>1131.4673256068227</v>
          </cell>
          <cell r="AI837">
            <v>0</v>
          </cell>
          <cell r="AJ837">
            <v>1131.4673256068227</v>
          </cell>
          <cell r="AK837">
            <v>16.0577859533633</v>
          </cell>
          <cell r="AL837">
            <v>3</v>
          </cell>
          <cell r="AM837">
            <v>16.0577859533633</v>
          </cell>
          <cell r="AN837">
            <v>1326.8302915880008</v>
          </cell>
          <cell r="AO837">
            <v>2</v>
          </cell>
          <cell r="AP837">
            <v>1326.8302915880008</v>
          </cell>
          <cell r="AQ837">
            <v>1470.9075232888695</v>
          </cell>
          <cell r="AR837">
            <v>3945.2629264370562</v>
          </cell>
          <cell r="AS837">
            <v>986.31573160926405</v>
          </cell>
          <cell r="AT837">
            <v>4932</v>
          </cell>
        </row>
        <row r="838">
          <cell r="B838" t="str">
            <v>A04.12.002.002</v>
          </cell>
          <cell r="C838" t="str">
            <v>Ультразвуковая допплерография вен нижних конечностей</v>
          </cell>
          <cell r="D838" t="str">
            <v>Врач ультразвуковой диагностики</v>
          </cell>
          <cell r="F838">
            <v>22078</v>
          </cell>
          <cell r="H838">
            <v>3311.7</v>
          </cell>
          <cell r="J838">
            <v>4415.6000000000004</v>
          </cell>
          <cell r="K838">
            <v>0</v>
          </cell>
          <cell r="L838">
            <v>3311.7</v>
          </cell>
          <cell r="M838">
            <v>0</v>
          </cell>
          <cell r="P838">
            <v>3311.7</v>
          </cell>
          <cell r="Q838">
            <v>0</v>
          </cell>
          <cell r="R838">
            <v>14350.7</v>
          </cell>
          <cell r="S838">
            <v>0</v>
          </cell>
          <cell r="T838">
            <v>109286.09999999999</v>
          </cell>
          <cell r="U838">
            <v>0</v>
          </cell>
          <cell r="V838">
            <v>147.94999999999999</v>
          </cell>
          <cell r="X838">
            <v>0.85</v>
          </cell>
          <cell r="Z838">
            <v>125.75749999999999</v>
          </cell>
          <cell r="AA838">
            <v>0</v>
          </cell>
          <cell r="AB838">
            <v>1</v>
          </cell>
          <cell r="AD838">
            <v>869.02252350754429</v>
          </cell>
          <cell r="AE838">
            <v>0</v>
          </cell>
          <cell r="AF838">
            <v>262.44480209927838</v>
          </cell>
          <cell r="AG838">
            <v>0</v>
          </cell>
          <cell r="AH838">
            <v>1131.4673256068227</v>
          </cell>
          <cell r="AI838">
            <v>0</v>
          </cell>
          <cell r="AJ838">
            <v>1131.4673256068227</v>
          </cell>
          <cell r="AK838">
            <v>16.0577859533633</v>
          </cell>
          <cell r="AL838">
            <v>3</v>
          </cell>
          <cell r="AM838">
            <v>16.0577859533633</v>
          </cell>
          <cell r="AN838">
            <v>1326.8302915880008</v>
          </cell>
          <cell r="AO838">
            <v>2</v>
          </cell>
          <cell r="AP838">
            <v>1326.8302915880008</v>
          </cell>
          <cell r="AQ838">
            <v>1470.9075232888695</v>
          </cell>
          <cell r="AR838">
            <v>3945.2629264370562</v>
          </cell>
          <cell r="AS838">
            <v>986.31573160926405</v>
          </cell>
          <cell r="AT838">
            <v>4932</v>
          </cell>
        </row>
        <row r="839">
          <cell r="B839" t="str">
            <v>A04.12.003</v>
          </cell>
          <cell r="C839" t="str">
            <v>Дуплексное сканирование аорты</v>
          </cell>
          <cell r="D839" t="str">
            <v>Врач ультразвуковой диагностики</v>
          </cell>
          <cell r="F839">
            <v>22078</v>
          </cell>
          <cell r="H839">
            <v>3311.7</v>
          </cell>
          <cell r="J839">
            <v>4415.6000000000004</v>
          </cell>
          <cell r="K839">
            <v>0</v>
          </cell>
          <cell r="L839">
            <v>3311.7</v>
          </cell>
          <cell r="M839">
            <v>0</v>
          </cell>
          <cell r="P839">
            <v>3311.7</v>
          </cell>
          <cell r="Q839">
            <v>0</v>
          </cell>
          <cell r="R839">
            <v>14350.7</v>
          </cell>
          <cell r="S839">
            <v>0</v>
          </cell>
          <cell r="T839">
            <v>109286.09999999999</v>
          </cell>
          <cell r="U839">
            <v>0</v>
          </cell>
          <cell r="V839">
            <v>147.94999999999999</v>
          </cell>
          <cell r="X839">
            <v>0.85</v>
          </cell>
          <cell r="Z839">
            <v>125.75749999999999</v>
          </cell>
          <cell r="AA839">
            <v>0</v>
          </cell>
          <cell r="AB839">
            <v>0.16600000000000001</v>
          </cell>
          <cell r="AD839">
            <v>144.25773890225236</v>
          </cell>
          <cell r="AE839">
            <v>0</v>
          </cell>
          <cell r="AF839">
            <v>43.565837148480213</v>
          </cell>
          <cell r="AG839">
            <v>0</v>
          </cell>
          <cell r="AH839">
            <v>187.82357605073258</v>
          </cell>
          <cell r="AI839">
            <v>0</v>
          </cell>
          <cell r="AJ839">
            <v>187.82357605073258</v>
          </cell>
          <cell r="AK839">
            <v>16.0577859533633</v>
          </cell>
          <cell r="AL839">
            <v>3</v>
          </cell>
          <cell r="AM839">
            <v>16.0577859533633</v>
          </cell>
          <cell r="AN839">
            <v>120.62093559890917</v>
          </cell>
          <cell r="AO839">
            <v>2</v>
          </cell>
          <cell r="AP839">
            <v>120.62093559890917</v>
          </cell>
          <cell r="AQ839">
            <v>244.17064886595236</v>
          </cell>
          <cell r="AR839">
            <v>568.67294646895743</v>
          </cell>
          <cell r="AS839">
            <v>142.16823661723936</v>
          </cell>
          <cell r="AT839">
            <v>711</v>
          </cell>
        </row>
        <row r="840">
          <cell r="B840" t="str">
            <v>A04.07.002</v>
          </cell>
          <cell r="C840" t="str">
            <v>Ультразвуковое исследование слюнных желез</v>
          </cell>
          <cell r="D840" t="str">
            <v>Врач ультразвуковой диагностики</v>
          </cell>
          <cell r="F840">
            <v>22078</v>
          </cell>
          <cell r="H840">
            <v>3311.7</v>
          </cell>
          <cell r="J840">
            <v>4415.6000000000004</v>
          </cell>
          <cell r="K840">
            <v>0</v>
          </cell>
          <cell r="L840">
            <v>3311.7</v>
          </cell>
          <cell r="M840">
            <v>0</v>
          </cell>
          <cell r="P840">
            <v>3311.7</v>
          </cell>
          <cell r="Q840">
            <v>0</v>
          </cell>
          <cell r="R840">
            <v>14350.7</v>
          </cell>
          <cell r="S840">
            <v>0</v>
          </cell>
          <cell r="T840">
            <v>109286.09999999999</v>
          </cell>
          <cell r="U840">
            <v>0</v>
          </cell>
          <cell r="V840">
            <v>147.94999999999999</v>
          </cell>
          <cell r="X840">
            <v>0.85</v>
          </cell>
          <cell r="Z840">
            <v>125.75749999999999</v>
          </cell>
          <cell r="AA840">
            <v>0</v>
          </cell>
          <cell r="AB840">
            <v>0.33333333333333331</v>
          </cell>
          <cell r="AD840">
            <v>289.67417450251475</v>
          </cell>
          <cell r="AE840">
            <v>0</v>
          </cell>
          <cell r="AF840">
            <v>87.481600699759454</v>
          </cell>
          <cell r="AG840">
            <v>0</v>
          </cell>
          <cell r="AH840">
            <v>377.15577520227419</v>
          </cell>
          <cell r="AI840">
            <v>0</v>
          </cell>
          <cell r="AJ840">
            <v>377.15577520227419</v>
          </cell>
          <cell r="AK840">
            <v>16.0577859533633</v>
          </cell>
          <cell r="AL840">
            <v>3</v>
          </cell>
          <cell r="AM840">
            <v>16.0577859533633</v>
          </cell>
          <cell r="AN840">
            <v>241.24187119781834</v>
          </cell>
          <cell r="AO840">
            <v>2</v>
          </cell>
          <cell r="AP840">
            <v>241.24187119781834</v>
          </cell>
          <cell r="AQ840">
            <v>490.30250776295645</v>
          </cell>
          <cell r="AR840">
            <v>1124.7579401164121</v>
          </cell>
          <cell r="AS840">
            <v>281.18948502910303</v>
          </cell>
          <cell r="AT840">
            <v>1406</v>
          </cell>
        </row>
        <row r="841">
          <cell r="B841" t="str">
            <v>A04.01.001</v>
          </cell>
          <cell r="C841" t="str">
            <v>Ультразвуковое исследование мягких тканей (одна анатомическая зона)</v>
          </cell>
          <cell r="D841" t="str">
            <v>Врач ультразвуковой диагностики</v>
          </cell>
          <cell r="F841">
            <v>22078</v>
          </cell>
          <cell r="H841">
            <v>3311.7</v>
          </cell>
          <cell r="J841">
            <v>4415.6000000000004</v>
          </cell>
          <cell r="K841">
            <v>0</v>
          </cell>
          <cell r="L841">
            <v>3311.7</v>
          </cell>
          <cell r="M841">
            <v>0</v>
          </cell>
          <cell r="P841">
            <v>3311.7</v>
          </cell>
          <cell r="Q841">
            <v>0</v>
          </cell>
          <cell r="R841">
            <v>14350.7</v>
          </cell>
          <cell r="S841">
            <v>0</v>
          </cell>
          <cell r="T841">
            <v>109286.09999999999</v>
          </cell>
          <cell r="U841">
            <v>0</v>
          </cell>
          <cell r="V841">
            <v>147.94999999999999</v>
          </cell>
          <cell r="X841">
            <v>0.85</v>
          </cell>
          <cell r="Z841">
            <v>125.75749999999999</v>
          </cell>
          <cell r="AA841">
            <v>0</v>
          </cell>
          <cell r="AB841">
            <v>0.33333333333333331</v>
          </cell>
          <cell r="AD841">
            <v>289.67417450251475</v>
          </cell>
          <cell r="AE841">
            <v>0</v>
          </cell>
          <cell r="AF841">
            <v>87.481600699759454</v>
          </cell>
          <cell r="AG841">
            <v>0</v>
          </cell>
          <cell r="AH841">
            <v>377.15577520227419</v>
          </cell>
          <cell r="AI841">
            <v>0</v>
          </cell>
          <cell r="AJ841">
            <v>377.15577520227419</v>
          </cell>
          <cell r="AK841">
            <v>16.0577859533633</v>
          </cell>
          <cell r="AL841">
            <v>3</v>
          </cell>
          <cell r="AM841">
            <v>16.0577859533633</v>
          </cell>
          <cell r="AN841">
            <v>241.24187119781834</v>
          </cell>
          <cell r="AO841">
            <v>2</v>
          </cell>
          <cell r="AP841">
            <v>241.24187119781834</v>
          </cell>
          <cell r="AQ841">
            <v>490.30250776295645</v>
          </cell>
          <cell r="AR841">
            <v>1124.7579401164121</v>
          </cell>
          <cell r="AS841">
            <v>281.18948502910303</v>
          </cell>
          <cell r="AT841">
            <v>1406</v>
          </cell>
        </row>
        <row r="842">
          <cell r="B842" t="str">
            <v>A04.04.001</v>
          </cell>
          <cell r="C842" t="str">
            <v>Ультразвуковое исследование сустава</v>
          </cell>
          <cell r="D842" t="str">
            <v>Врач ультразвуковой диагностики</v>
          </cell>
          <cell r="F842">
            <v>22078</v>
          </cell>
          <cell r="H842">
            <v>3311.7</v>
          </cell>
          <cell r="J842">
            <v>4415.6000000000004</v>
          </cell>
          <cell r="K842">
            <v>0</v>
          </cell>
          <cell r="L842">
            <v>3311.7</v>
          </cell>
          <cell r="M842">
            <v>0</v>
          </cell>
          <cell r="P842">
            <v>3311.7</v>
          </cell>
          <cell r="Q842">
            <v>0</v>
          </cell>
          <cell r="R842">
            <v>14350.7</v>
          </cell>
          <cell r="S842">
            <v>0</v>
          </cell>
          <cell r="T842">
            <v>109286.09999999999</v>
          </cell>
          <cell r="U842">
            <v>0</v>
          </cell>
          <cell r="V842">
            <v>147.94999999999999</v>
          </cell>
          <cell r="X842">
            <v>0.85</v>
          </cell>
          <cell r="Z842">
            <v>125.75749999999999</v>
          </cell>
          <cell r="AA842">
            <v>0</v>
          </cell>
          <cell r="AB842">
            <v>0.66600000000000004</v>
          </cell>
          <cell r="AD842">
            <v>578.76900065602456</v>
          </cell>
          <cell r="AE842">
            <v>0</v>
          </cell>
          <cell r="AF842">
            <v>174.78823819811942</v>
          </cell>
          <cell r="AG842">
            <v>0</v>
          </cell>
          <cell r="AH842">
            <v>753.55723885414398</v>
          </cell>
          <cell r="AI842">
            <v>0</v>
          </cell>
          <cell r="AJ842">
            <v>753.55723885414398</v>
          </cell>
          <cell r="AK842">
            <v>16.0577859533633</v>
          </cell>
          <cell r="AL842">
            <v>3</v>
          </cell>
          <cell r="AM842">
            <v>16.0577859533633</v>
          </cell>
          <cell r="AN842">
            <v>482.48374239563668</v>
          </cell>
          <cell r="AO842">
            <v>2</v>
          </cell>
          <cell r="AP842">
            <v>482.48374239563668</v>
          </cell>
          <cell r="AQ842">
            <v>979.62441051038718</v>
          </cell>
          <cell r="AR842">
            <v>2231.7231777135312</v>
          </cell>
          <cell r="AS842">
            <v>557.9307944283828</v>
          </cell>
          <cell r="AT842">
            <v>2790</v>
          </cell>
        </row>
        <row r="843">
          <cell r="B843" t="str">
            <v>A04.30.012</v>
          </cell>
          <cell r="C843" t="str">
            <v>Ультразвуковое  исследование предстательной железы и мочевого пузыря с определением остаточной мочи</v>
          </cell>
          <cell r="D843" t="str">
            <v>Врач ультразвуковой диагностики</v>
          </cell>
          <cell r="F843">
            <v>22078</v>
          </cell>
          <cell r="H843">
            <v>3311.7</v>
          </cell>
          <cell r="J843">
            <v>4415.6000000000004</v>
          </cell>
          <cell r="K843">
            <v>0</v>
          </cell>
          <cell r="L843">
            <v>3311.7</v>
          </cell>
          <cell r="M843">
            <v>0</v>
          </cell>
          <cell r="P843">
            <v>3311.7</v>
          </cell>
          <cell r="Q843">
            <v>0</v>
          </cell>
          <cell r="R843">
            <v>14350.7</v>
          </cell>
          <cell r="S843">
            <v>0</v>
          </cell>
          <cell r="T843">
            <v>109286.09999999999</v>
          </cell>
          <cell r="U843">
            <v>0</v>
          </cell>
          <cell r="V843">
            <v>147.94999999999999</v>
          </cell>
          <cell r="X843">
            <v>0.85</v>
          </cell>
          <cell r="Z843">
            <v>125.75749999999999</v>
          </cell>
          <cell r="AA843">
            <v>0</v>
          </cell>
          <cell r="AB843">
            <v>0.58299999999999996</v>
          </cell>
          <cell r="AD843">
            <v>506.6401312048983</v>
          </cell>
          <cell r="AE843">
            <v>0</v>
          </cell>
          <cell r="AF843">
            <v>153.00531962387927</v>
          </cell>
          <cell r="AG843">
            <v>0</v>
          </cell>
          <cell r="AH843">
            <v>659.6454508287776</v>
          </cell>
          <cell r="AI843">
            <v>0</v>
          </cell>
          <cell r="AJ843">
            <v>659.6454508287776</v>
          </cell>
          <cell r="AK843">
            <v>16.0577859533633</v>
          </cell>
          <cell r="AL843">
            <v>3</v>
          </cell>
          <cell r="AM843">
            <v>16.0577859533633</v>
          </cell>
          <cell r="AN843">
            <v>422.17327459618207</v>
          </cell>
          <cell r="AO843">
            <v>2</v>
          </cell>
          <cell r="AP843">
            <v>422.17327459618207</v>
          </cell>
          <cell r="AQ843">
            <v>857.53908607741096</v>
          </cell>
          <cell r="AR843">
            <v>1955.4155974557339</v>
          </cell>
          <cell r="AS843">
            <v>488.85389936393346</v>
          </cell>
          <cell r="AT843">
            <v>2444</v>
          </cell>
        </row>
        <row r="844">
          <cell r="B844" t="str">
            <v>A04.10.002.006</v>
          </cell>
          <cell r="C844" t="str">
            <v>Эхокардиография (М -режиме)</v>
          </cell>
          <cell r="D844" t="str">
            <v>Врач ультразвуковой диагностики</v>
          </cell>
          <cell r="F844">
            <v>22078</v>
          </cell>
          <cell r="H844">
            <v>3311.7</v>
          </cell>
          <cell r="J844">
            <v>4415.6000000000004</v>
          </cell>
          <cell r="K844">
            <v>0</v>
          </cell>
          <cell r="L844">
            <v>3311.7</v>
          </cell>
          <cell r="M844">
            <v>0</v>
          </cell>
          <cell r="P844">
            <v>3311.7</v>
          </cell>
          <cell r="Q844">
            <v>0</v>
          </cell>
          <cell r="R844">
            <v>14350.7</v>
          </cell>
          <cell r="S844">
            <v>0</v>
          </cell>
          <cell r="T844">
            <v>109286.09999999999</v>
          </cell>
          <cell r="U844">
            <v>0</v>
          </cell>
          <cell r="V844">
            <v>147.94999999999999</v>
          </cell>
          <cell r="X844">
            <v>0.85</v>
          </cell>
          <cell r="Z844">
            <v>125.75749999999999</v>
          </cell>
          <cell r="AA844">
            <v>0</v>
          </cell>
          <cell r="AB844">
            <v>0.66600000000000004</v>
          </cell>
          <cell r="AD844">
            <v>578.76900065602456</v>
          </cell>
          <cell r="AE844">
            <v>0</v>
          </cell>
          <cell r="AF844">
            <v>174.78823819811942</v>
          </cell>
          <cell r="AG844">
            <v>0</v>
          </cell>
          <cell r="AH844">
            <v>753.55723885414398</v>
          </cell>
          <cell r="AI844">
            <v>0</v>
          </cell>
          <cell r="AJ844">
            <v>753.55723885414398</v>
          </cell>
          <cell r="AK844">
            <v>16.0577859533633</v>
          </cell>
          <cell r="AL844">
            <v>3</v>
          </cell>
          <cell r="AM844">
            <v>16.0577859533633</v>
          </cell>
          <cell r="AN844">
            <v>482.48374239563668</v>
          </cell>
          <cell r="AO844">
            <v>2</v>
          </cell>
          <cell r="AP844">
            <v>482.48374239563668</v>
          </cell>
          <cell r="AQ844">
            <v>979.62441051038718</v>
          </cell>
          <cell r="AR844">
            <v>2231.7231777135312</v>
          </cell>
          <cell r="AS844">
            <v>557.9307944283828</v>
          </cell>
          <cell r="AT844">
            <v>2790</v>
          </cell>
        </row>
        <row r="845">
          <cell r="B845" t="str">
            <v>A04.10.002.007</v>
          </cell>
          <cell r="C845" t="str">
            <v>Эхокардиография (в комплексе В и М -режимах)</v>
          </cell>
          <cell r="D845" t="str">
            <v>Врач ультразвуковой диагностики</v>
          </cell>
          <cell r="F845">
            <v>22078</v>
          </cell>
          <cell r="H845">
            <v>3311.7</v>
          </cell>
          <cell r="J845">
            <v>4415.6000000000004</v>
          </cell>
          <cell r="K845">
            <v>0</v>
          </cell>
          <cell r="L845">
            <v>3311.7</v>
          </cell>
          <cell r="M845">
            <v>0</v>
          </cell>
          <cell r="P845">
            <v>3311.7</v>
          </cell>
          <cell r="Q845">
            <v>0</v>
          </cell>
          <cell r="R845">
            <v>14350.7</v>
          </cell>
          <cell r="S845">
            <v>0</v>
          </cell>
          <cell r="T845">
            <v>109286.09999999999</v>
          </cell>
          <cell r="U845">
            <v>0</v>
          </cell>
          <cell r="V845">
            <v>147.94999999999999</v>
          </cell>
          <cell r="X845">
            <v>0.85</v>
          </cell>
          <cell r="Z845">
            <v>125.75749999999999</v>
          </cell>
          <cell r="AA845">
            <v>0</v>
          </cell>
          <cell r="AB845">
            <v>0.83299999999999996</v>
          </cell>
          <cell r="AD845">
            <v>723.89576208178437</v>
          </cell>
          <cell r="AE845">
            <v>0</v>
          </cell>
          <cell r="AF845">
            <v>218.61652014869887</v>
          </cell>
          <cell r="AG845">
            <v>0</v>
          </cell>
          <cell r="AH845">
            <v>942.51228223048327</v>
          </cell>
          <cell r="AI845">
            <v>0</v>
          </cell>
          <cell r="AJ845">
            <v>942.51228223048327</v>
          </cell>
          <cell r="AK845">
            <v>16.0577859533633</v>
          </cell>
          <cell r="AL845">
            <v>3</v>
          </cell>
          <cell r="AM845">
            <v>16.0577859533633</v>
          </cell>
          <cell r="AN845">
            <v>603.1046779945458</v>
          </cell>
          <cell r="AO845">
            <v>2</v>
          </cell>
          <cell r="AP845">
            <v>603.1046779945458</v>
          </cell>
          <cell r="AQ845">
            <v>1225.2659668996282</v>
          </cell>
          <cell r="AR845">
            <v>2786.940713078021</v>
          </cell>
          <cell r="AS845">
            <v>696.73517826950524</v>
          </cell>
          <cell r="AT845">
            <v>3484</v>
          </cell>
        </row>
        <row r="846">
          <cell r="B846" t="str">
            <v>A04.30.013</v>
          </cell>
          <cell r="C846" t="str">
            <v>Транскраниальная УЗ- доплерография</v>
          </cell>
          <cell r="D846" t="str">
            <v>Врач ультразвуковой диагностики</v>
          </cell>
          <cell r="F846">
            <v>22078</v>
          </cell>
          <cell r="H846">
            <v>3311.7</v>
          </cell>
          <cell r="J846">
            <v>4415.6000000000004</v>
          </cell>
          <cell r="K846">
            <v>0</v>
          </cell>
          <cell r="L846">
            <v>3311.7</v>
          </cell>
          <cell r="M846">
            <v>0</v>
          </cell>
          <cell r="P846">
            <v>3311.7</v>
          </cell>
          <cell r="Q846">
            <v>0</v>
          </cell>
          <cell r="R846">
            <v>14350.7</v>
          </cell>
          <cell r="S846">
            <v>0</v>
          </cell>
          <cell r="T846">
            <v>109286.09999999999</v>
          </cell>
          <cell r="U846">
            <v>0</v>
          </cell>
          <cell r="V846">
            <v>147.94999999999999</v>
          </cell>
          <cell r="X846">
            <v>0.85</v>
          </cell>
          <cell r="Z846">
            <v>125.75749999999999</v>
          </cell>
          <cell r="AA846">
            <v>0</v>
          </cell>
          <cell r="AB846">
            <v>0.83299999999999996</v>
          </cell>
          <cell r="AD846">
            <v>723.89576208178437</v>
          </cell>
          <cell r="AE846">
            <v>0</v>
          </cell>
          <cell r="AF846">
            <v>218.61652014869887</v>
          </cell>
          <cell r="AG846">
            <v>0</v>
          </cell>
          <cell r="AH846">
            <v>942.51228223048327</v>
          </cell>
          <cell r="AI846">
            <v>0</v>
          </cell>
          <cell r="AJ846">
            <v>942.51228223048327</v>
          </cell>
          <cell r="AK846">
            <v>16.0577859533633</v>
          </cell>
          <cell r="AL846">
            <v>3</v>
          </cell>
          <cell r="AM846">
            <v>16.0577859533633</v>
          </cell>
          <cell r="AN846">
            <v>603.1046779945458</v>
          </cell>
          <cell r="AO846">
            <v>2</v>
          </cell>
          <cell r="AP846">
            <v>603.1046779945458</v>
          </cell>
          <cell r="AQ846">
            <v>1225.2659668996282</v>
          </cell>
          <cell r="AR846">
            <v>2786.940713078021</v>
          </cell>
          <cell r="AS846">
            <v>696.73517826950524</v>
          </cell>
          <cell r="AT846">
            <v>3484</v>
          </cell>
        </row>
        <row r="847">
          <cell r="B847" t="str">
            <v>A04.30.001.001</v>
          </cell>
          <cell r="C847" t="str">
            <v>Ультразвуковое исследование плода при сроке беременности до тринадцати недель</v>
          </cell>
          <cell r="D847" t="str">
            <v>Врач ультразвуковой диагностики</v>
          </cell>
          <cell r="F847">
            <v>22078</v>
          </cell>
          <cell r="H847">
            <v>3311.7</v>
          </cell>
          <cell r="J847">
            <v>4415.6000000000004</v>
          </cell>
          <cell r="K847">
            <v>0</v>
          </cell>
          <cell r="L847">
            <v>3311.7</v>
          </cell>
          <cell r="M847">
            <v>0</v>
          </cell>
          <cell r="P847">
            <v>3311.7</v>
          </cell>
          <cell r="Q847">
            <v>0</v>
          </cell>
          <cell r="R847">
            <v>14350.7</v>
          </cell>
          <cell r="S847">
            <v>0</v>
          </cell>
          <cell r="T847">
            <v>109286.09999999999</v>
          </cell>
          <cell r="U847">
            <v>0</v>
          </cell>
          <cell r="V847">
            <v>147.94999999999999</v>
          </cell>
          <cell r="X847">
            <v>0.85</v>
          </cell>
          <cell r="Z847">
            <v>125.75749999999999</v>
          </cell>
          <cell r="AA847">
            <v>0</v>
          </cell>
          <cell r="AB847">
            <v>0.25</v>
          </cell>
          <cell r="AD847">
            <v>217.25563087688607</v>
          </cell>
          <cell r="AE847">
            <v>0</v>
          </cell>
          <cell r="AF847">
            <v>65.611200524819594</v>
          </cell>
          <cell r="AG847">
            <v>0</v>
          </cell>
          <cell r="AH847">
            <v>282.86683140170567</v>
          </cell>
          <cell r="AI847">
            <v>0</v>
          </cell>
          <cell r="AJ847">
            <v>282.86683140170567</v>
          </cell>
          <cell r="AK847">
            <v>16.0577859533633</v>
          </cell>
          <cell r="AL847">
            <v>3</v>
          </cell>
          <cell r="AM847">
            <v>16.0577859533633</v>
          </cell>
          <cell r="AN847">
            <v>180.93140339836376</v>
          </cell>
          <cell r="AO847">
            <v>2</v>
          </cell>
          <cell r="AP847">
            <v>180.93140339836376</v>
          </cell>
          <cell r="AQ847">
            <v>367.72688082221737</v>
          </cell>
          <cell r="AR847">
            <v>847.58290157565011</v>
          </cell>
          <cell r="AS847">
            <v>211.89572539391253</v>
          </cell>
          <cell r="AT847">
            <v>1059</v>
          </cell>
        </row>
        <row r="848">
          <cell r="B848" t="str">
            <v>A04.30.001.004</v>
          </cell>
          <cell r="C848" t="str">
            <v>Ультразвуковое скрининговое исследование при сроке беременности одиннадцатая - четырнадцатая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v>
          </cell>
          <cell r="D848" t="str">
            <v>Врач ультразвуковой диагностики</v>
          </cell>
          <cell r="F848">
            <v>22078</v>
          </cell>
          <cell r="H848">
            <v>3311.7</v>
          </cell>
          <cell r="J848">
            <v>4415.6000000000004</v>
          </cell>
          <cell r="K848">
            <v>0</v>
          </cell>
          <cell r="L848">
            <v>3311.7</v>
          </cell>
          <cell r="M848">
            <v>0</v>
          </cell>
          <cell r="P848">
            <v>3311.7</v>
          </cell>
          <cell r="Q848">
            <v>0</v>
          </cell>
          <cell r="R848">
            <v>14350.7</v>
          </cell>
          <cell r="S848">
            <v>0</v>
          </cell>
          <cell r="T848">
            <v>109286.09999999999</v>
          </cell>
          <cell r="U848">
            <v>0</v>
          </cell>
          <cell r="V848">
            <v>147.94999999999999</v>
          </cell>
          <cell r="X848">
            <v>0.85</v>
          </cell>
          <cell r="Z848">
            <v>125.75749999999999</v>
          </cell>
          <cell r="AA848">
            <v>0</v>
          </cell>
          <cell r="AB848">
            <v>1</v>
          </cell>
          <cell r="AD848">
            <v>869.02252350754429</v>
          </cell>
          <cell r="AE848">
            <v>0</v>
          </cell>
          <cell r="AF848">
            <v>262.44480209927838</v>
          </cell>
          <cell r="AG848">
            <v>0</v>
          </cell>
          <cell r="AH848">
            <v>1131.4673256068227</v>
          </cell>
          <cell r="AI848">
            <v>0</v>
          </cell>
          <cell r="AJ848">
            <v>1131.4673256068227</v>
          </cell>
          <cell r="AK848">
            <v>16.0577859533633</v>
          </cell>
          <cell r="AL848">
            <v>3</v>
          </cell>
          <cell r="AM848">
            <v>16.0577859533633</v>
          </cell>
          <cell r="AN848">
            <v>180.93140339836376</v>
          </cell>
          <cell r="AO848">
            <v>2</v>
          </cell>
          <cell r="AP848">
            <v>180.93140339836376</v>
          </cell>
          <cell r="AQ848">
            <v>1470.9075232888695</v>
          </cell>
          <cell r="AR848">
            <v>2799.3640382474191</v>
          </cell>
          <cell r="AS848">
            <v>699.84100956185478</v>
          </cell>
          <cell r="AT848">
            <v>3499</v>
          </cell>
        </row>
        <row r="849">
          <cell r="B849" t="str">
            <v>A04.30.001.005</v>
          </cell>
          <cell r="C849" t="str">
            <v>Ультразвуковое скрининговое исследование при сроке беременности девятнадцатая - двадцать первая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II)</v>
          </cell>
          <cell r="D849" t="str">
            <v>Врач ультразвуковой диагностики</v>
          </cell>
          <cell r="F849">
            <v>22078</v>
          </cell>
          <cell r="H849">
            <v>3311.7</v>
          </cell>
          <cell r="J849">
            <v>4415.6000000000004</v>
          </cell>
          <cell r="K849">
            <v>0</v>
          </cell>
          <cell r="L849">
            <v>3311.7</v>
          </cell>
          <cell r="M849">
            <v>0</v>
          </cell>
          <cell r="P849">
            <v>3311.7</v>
          </cell>
          <cell r="Q849">
            <v>0</v>
          </cell>
          <cell r="R849">
            <v>14350.7</v>
          </cell>
          <cell r="S849">
            <v>0</v>
          </cell>
          <cell r="T849">
            <v>109286.09999999999</v>
          </cell>
          <cell r="U849">
            <v>0</v>
          </cell>
          <cell r="V849">
            <v>147.94999999999999</v>
          </cell>
          <cell r="X849">
            <v>0.85</v>
          </cell>
          <cell r="Z849">
            <v>125.75749999999999</v>
          </cell>
          <cell r="AA849">
            <v>0</v>
          </cell>
          <cell r="AB849">
            <v>1</v>
          </cell>
          <cell r="AD849">
            <v>869.02252350754429</v>
          </cell>
          <cell r="AE849">
            <v>0</v>
          </cell>
          <cell r="AF849">
            <v>262.44480209927838</v>
          </cell>
          <cell r="AG849">
            <v>0</v>
          </cell>
          <cell r="AH849">
            <v>1131.4673256068227</v>
          </cell>
          <cell r="AI849">
            <v>0</v>
          </cell>
          <cell r="AJ849">
            <v>1131.4673256068227</v>
          </cell>
          <cell r="AK849">
            <v>16.0577859533633</v>
          </cell>
          <cell r="AL849">
            <v>3</v>
          </cell>
          <cell r="AM849">
            <v>16.0577859533633</v>
          </cell>
          <cell r="AN849">
            <v>180.93140339836376</v>
          </cell>
          <cell r="AO849">
            <v>2</v>
          </cell>
          <cell r="AP849">
            <v>180.93140339836376</v>
          </cell>
          <cell r="AQ849">
            <v>1470.9075232888695</v>
          </cell>
          <cell r="AR849">
            <v>2799.3640382474191</v>
          </cell>
          <cell r="AS849">
            <v>699.84100956185478</v>
          </cell>
          <cell r="AT849">
            <v>3499</v>
          </cell>
        </row>
        <row r="850">
          <cell r="B850" t="str">
            <v>A04.30.001.007</v>
          </cell>
          <cell r="C850" t="str">
            <v>Ультразвуковое исследование плода в III триместре беременности</v>
          </cell>
          <cell r="D850" t="str">
            <v>Врач ультразвуковой диагностики</v>
          </cell>
          <cell r="F850">
            <v>22078</v>
          </cell>
          <cell r="H850">
            <v>3311.7</v>
          </cell>
          <cell r="J850">
            <v>4415.6000000000004</v>
          </cell>
          <cell r="K850">
            <v>0</v>
          </cell>
          <cell r="L850">
            <v>3311.7</v>
          </cell>
          <cell r="M850">
            <v>0</v>
          </cell>
          <cell r="P850">
            <v>3311.7</v>
          </cell>
          <cell r="Q850">
            <v>0</v>
          </cell>
          <cell r="R850">
            <v>14350.7</v>
          </cell>
          <cell r="S850">
            <v>0</v>
          </cell>
          <cell r="T850">
            <v>109286.09999999999</v>
          </cell>
          <cell r="U850">
            <v>0</v>
          </cell>
          <cell r="V850">
            <v>147.94999999999999</v>
          </cell>
          <cell r="X850">
            <v>0.85</v>
          </cell>
          <cell r="Z850">
            <v>125.75749999999999</v>
          </cell>
          <cell r="AA850">
            <v>0</v>
          </cell>
          <cell r="AB850">
            <v>0.5</v>
          </cell>
          <cell r="AD850">
            <v>434.51126175377215</v>
          </cell>
          <cell r="AE850">
            <v>0</v>
          </cell>
          <cell r="AF850">
            <v>131.22240104963919</v>
          </cell>
          <cell r="AG850">
            <v>0</v>
          </cell>
          <cell r="AH850">
            <v>565.73366280341133</v>
          </cell>
          <cell r="AI850">
            <v>0</v>
          </cell>
          <cell r="AJ850">
            <v>565.73366280341133</v>
          </cell>
          <cell r="AK850">
            <v>16.0577859533633</v>
          </cell>
          <cell r="AL850">
            <v>3</v>
          </cell>
          <cell r="AM850">
            <v>16.0577859533633</v>
          </cell>
          <cell r="AN850">
            <v>180.93140339836376</v>
          </cell>
          <cell r="AO850">
            <v>2</v>
          </cell>
          <cell r="AP850">
            <v>180.93140339836376</v>
          </cell>
          <cell r="AQ850">
            <v>735.45376164443473</v>
          </cell>
          <cell r="AR850">
            <v>1498.1766137995733</v>
          </cell>
          <cell r="AS850">
            <v>374.54415344989332</v>
          </cell>
          <cell r="AT850">
            <v>1873</v>
          </cell>
        </row>
        <row r="851">
          <cell r="B851" t="str">
            <v>A04.30.001.008</v>
          </cell>
          <cell r="C851" t="str">
            <v>Ультразвуковое исследование плодов в III триместре многоплодной беременности</v>
          </cell>
          <cell r="D851" t="str">
            <v>Врач ультразвуковой диагностики</v>
          </cell>
          <cell r="F851">
            <v>22078</v>
          </cell>
          <cell r="H851">
            <v>3311.7</v>
          </cell>
          <cell r="J851">
            <v>4415.6000000000004</v>
          </cell>
          <cell r="K851">
            <v>0</v>
          </cell>
          <cell r="L851">
            <v>3311.7</v>
          </cell>
          <cell r="M851">
            <v>0</v>
          </cell>
          <cell r="P851">
            <v>3311.7</v>
          </cell>
          <cell r="Q851">
            <v>0</v>
          </cell>
          <cell r="R851">
            <v>14350.7</v>
          </cell>
          <cell r="S851">
            <v>0</v>
          </cell>
          <cell r="T851">
            <v>109286.09999999999</v>
          </cell>
          <cell r="U851">
            <v>0</v>
          </cell>
          <cell r="V851">
            <v>147.94999999999999</v>
          </cell>
          <cell r="X851">
            <v>0.85</v>
          </cell>
          <cell r="Z851">
            <v>125.75749999999999</v>
          </cell>
          <cell r="AA851">
            <v>0</v>
          </cell>
          <cell r="AB851">
            <v>0.5</v>
          </cell>
          <cell r="AD851">
            <v>434.51126175377215</v>
          </cell>
          <cell r="AE851">
            <v>0</v>
          </cell>
          <cell r="AF851">
            <v>131.22240104963919</v>
          </cell>
          <cell r="AG851">
            <v>0</v>
          </cell>
          <cell r="AH851">
            <v>565.73366280341133</v>
          </cell>
          <cell r="AI851">
            <v>0</v>
          </cell>
          <cell r="AJ851">
            <v>565.73366280341133</v>
          </cell>
          <cell r="AK851">
            <v>16.0577859533633</v>
          </cell>
          <cell r="AL851">
            <v>3</v>
          </cell>
          <cell r="AM851">
            <v>16.0577859533633</v>
          </cell>
          <cell r="AN851">
            <v>180.93140339836376</v>
          </cell>
          <cell r="AO851">
            <v>2</v>
          </cell>
          <cell r="AP851">
            <v>180.93140339836376</v>
          </cell>
          <cell r="AQ851">
            <v>735.45376164443473</v>
          </cell>
          <cell r="AR851">
            <v>1498.1766137995733</v>
          </cell>
          <cell r="AS851">
            <v>374.54415344989332</v>
          </cell>
          <cell r="AT851">
            <v>1873</v>
          </cell>
        </row>
        <row r="852">
          <cell r="B852" t="str">
            <v>A04.20.001</v>
          </cell>
          <cell r="C852" t="str">
            <v>Ультразвуковое исследование матки и придатков трансабдоминальное</v>
          </cell>
          <cell r="D852" t="str">
            <v>Врач ультразвуковой диагностики</v>
          </cell>
          <cell r="F852">
            <v>22078</v>
          </cell>
          <cell r="H852">
            <v>3311.7</v>
          </cell>
          <cell r="J852">
            <v>4415.6000000000004</v>
          </cell>
          <cell r="K852">
            <v>0</v>
          </cell>
          <cell r="L852">
            <v>3311.7</v>
          </cell>
          <cell r="M852">
            <v>0</v>
          </cell>
          <cell r="P852">
            <v>3311.7</v>
          </cell>
          <cell r="Q852">
            <v>0</v>
          </cell>
          <cell r="R852">
            <v>14350.7</v>
          </cell>
          <cell r="S852">
            <v>0</v>
          </cell>
          <cell r="T852">
            <v>109286.09999999999</v>
          </cell>
          <cell r="U852">
            <v>0</v>
          </cell>
          <cell r="V852">
            <v>147.94999999999999</v>
          </cell>
          <cell r="X852">
            <v>0.85</v>
          </cell>
          <cell r="Z852">
            <v>125.75749999999999</v>
          </cell>
          <cell r="AA852">
            <v>0</v>
          </cell>
          <cell r="AB852">
            <v>0.41599999999999998</v>
          </cell>
          <cell r="AD852">
            <v>361.51336977913843</v>
          </cell>
          <cell r="AE852">
            <v>0</v>
          </cell>
          <cell r="AF852">
            <v>109.17703767329981</v>
          </cell>
          <cell r="AG852">
            <v>0</v>
          </cell>
          <cell r="AH852">
            <v>470.69040745243825</v>
          </cell>
          <cell r="AI852">
            <v>0</v>
          </cell>
          <cell r="AJ852">
            <v>470.69040745243825</v>
          </cell>
          <cell r="AK852">
            <v>16.0577859533633</v>
          </cell>
          <cell r="AL852">
            <v>3</v>
          </cell>
          <cell r="AM852">
            <v>16.0577859533633</v>
          </cell>
          <cell r="AN852">
            <v>301.5523389972729</v>
          </cell>
          <cell r="AO852">
            <v>2</v>
          </cell>
          <cell r="AP852">
            <v>301.5523389972729</v>
          </cell>
          <cell r="AQ852">
            <v>611.8975296881697</v>
          </cell>
          <cell r="AR852">
            <v>1400.1980620912441</v>
          </cell>
          <cell r="AS852">
            <v>350.04951552281102</v>
          </cell>
          <cell r="AT852">
            <v>1750</v>
          </cell>
        </row>
        <row r="853">
          <cell r="B853" t="str">
            <v>A04.30.002</v>
          </cell>
          <cell r="C853" t="str">
            <v>Дуплексное сканирование сердца и сосудов плода</v>
          </cell>
          <cell r="D853" t="str">
            <v>Врач ультразвуковой диагностики</v>
          </cell>
          <cell r="F853">
            <v>22078</v>
          </cell>
          <cell r="H853">
            <v>3311.7</v>
          </cell>
          <cell r="J853">
            <v>4415.6000000000004</v>
          </cell>
          <cell r="K853">
            <v>0</v>
          </cell>
          <cell r="L853">
            <v>3311.7</v>
          </cell>
          <cell r="M853">
            <v>0</v>
          </cell>
          <cell r="P853">
            <v>3311.7</v>
          </cell>
          <cell r="Q853">
            <v>0</v>
          </cell>
          <cell r="R853">
            <v>14350.7</v>
          </cell>
          <cell r="S853">
            <v>0</v>
          </cell>
          <cell r="T853">
            <v>109286.09999999999</v>
          </cell>
          <cell r="U853">
            <v>0</v>
          </cell>
          <cell r="V853">
            <v>147.94999999999999</v>
          </cell>
          <cell r="X853">
            <v>0.85</v>
          </cell>
          <cell r="Z853">
            <v>125.75749999999999</v>
          </cell>
          <cell r="AA853">
            <v>0</v>
          </cell>
          <cell r="AB853">
            <v>0.66600000000000004</v>
          </cell>
          <cell r="AD853">
            <v>578.76900065602456</v>
          </cell>
          <cell r="AE853">
            <v>0</v>
          </cell>
          <cell r="AF853">
            <v>174.78823819811942</v>
          </cell>
          <cell r="AG853">
            <v>0</v>
          </cell>
          <cell r="AH853">
            <v>753.55723885414398</v>
          </cell>
          <cell r="AI853">
            <v>0</v>
          </cell>
          <cell r="AJ853">
            <v>753.55723885414398</v>
          </cell>
          <cell r="AK853">
            <v>16.0577859533633</v>
          </cell>
          <cell r="AL853">
            <v>3</v>
          </cell>
          <cell r="AM853">
            <v>16.0577859533633</v>
          </cell>
          <cell r="AN853">
            <v>482.48374239563668</v>
          </cell>
          <cell r="AO853">
            <v>2</v>
          </cell>
          <cell r="AP853">
            <v>482.48374239563668</v>
          </cell>
          <cell r="AQ853">
            <v>979.62441051038718</v>
          </cell>
          <cell r="AR853">
            <v>2231.7231777135312</v>
          </cell>
          <cell r="AS853">
            <v>557.9307944283828</v>
          </cell>
          <cell r="AT853">
            <v>2790</v>
          </cell>
        </row>
        <row r="854">
          <cell r="B854" t="str">
            <v>A04.30.001</v>
          </cell>
          <cell r="C854" t="str">
            <v>Ультразвуковое исследование плода</v>
          </cell>
          <cell r="D854" t="str">
            <v>Врач ультразвуковой диагностики</v>
          </cell>
          <cell r="F854">
            <v>22078</v>
          </cell>
          <cell r="H854">
            <v>3311.7</v>
          </cell>
          <cell r="J854">
            <v>4415.6000000000004</v>
          </cell>
          <cell r="K854">
            <v>0</v>
          </cell>
          <cell r="L854">
            <v>3311.7</v>
          </cell>
          <cell r="M854">
            <v>0</v>
          </cell>
          <cell r="P854">
            <v>3311.7</v>
          </cell>
          <cell r="Q854">
            <v>0</v>
          </cell>
          <cell r="R854">
            <v>14350.7</v>
          </cell>
          <cell r="S854">
            <v>0</v>
          </cell>
          <cell r="T854">
            <v>109286.09999999999</v>
          </cell>
          <cell r="U854">
            <v>0</v>
          </cell>
          <cell r="V854">
            <v>147.94999999999999</v>
          </cell>
          <cell r="X854">
            <v>0.85</v>
          </cell>
          <cell r="Z854">
            <v>125.75749999999999</v>
          </cell>
          <cell r="AA854">
            <v>0</v>
          </cell>
          <cell r="AB854">
            <v>0.33300000000000002</v>
          </cell>
          <cell r="AD854">
            <v>289.38450032801228</v>
          </cell>
          <cell r="AE854">
            <v>0</v>
          </cell>
          <cell r="AF854">
            <v>87.394119099059708</v>
          </cell>
          <cell r="AG854">
            <v>0</v>
          </cell>
          <cell r="AH854">
            <v>376.77861942707199</v>
          </cell>
          <cell r="AI854">
            <v>0</v>
          </cell>
          <cell r="AJ854">
            <v>376.77861942707199</v>
          </cell>
          <cell r="AK854">
            <v>16.0577859533633</v>
          </cell>
          <cell r="AL854">
            <v>3</v>
          </cell>
          <cell r="AM854">
            <v>16.0577859533633</v>
          </cell>
          <cell r="AN854">
            <v>241.24187119781834</v>
          </cell>
          <cell r="AO854">
            <v>2</v>
          </cell>
          <cell r="AP854">
            <v>241.24187119781834</v>
          </cell>
          <cell r="AQ854">
            <v>489.81220525519359</v>
          </cell>
          <cell r="AR854">
            <v>1123.8904818334472</v>
          </cell>
          <cell r="AS854">
            <v>280.9726204583618</v>
          </cell>
          <cell r="AT854">
            <v>1405</v>
          </cell>
        </row>
        <row r="855">
          <cell r="B855" t="str">
            <v>A04.12.024</v>
          </cell>
          <cell r="C855" t="str">
            <v>Ультразвуковая допплерография маточно-плацентарного кровотока</v>
          </cell>
          <cell r="D855" t="str">
            <v>Врач ультразвуковой диагностики</v>
          </cell>
          <cell r="F855">
            <v>22078</v>
          </cell>
          <cell r="H855">
            <v>3311.7</v>
          </cell>
          <cell r="J855">
            <v>4415.6000000000004</v>
          </cell>
          <cell r="K855">
            <v>0</v>
          </cell>
          <cell r="L855">
            <v>3311.7</v>
          </cell>
          <cell r="M855">
            <v>0</v>
          </cell>
          <cell r="P855">
            <v>3311.7</v>
          </cell>
          <cell r="Q855">
            <v>0</v>
          </cell>
          <cell r="R855">
            <v>14350.7</v>
          </cell>
          <cell r="S855">
            <v>0</v>
          </cell>
          <cell r="T855">
            <v>109286.09999999999</v>
          </cell>
          <cell r="U855">
            <v>0</v>
          </cell>
          <cell r="V855">
            <v>147.94999999999999</v>
          </cell>
          <cell r="X855">
            <v>0.85</v>
          </cell>
          <cell r="Z855">
            <v>125.75749999999999</v>
          </cell>
          <cell r="AA855">
            <v>0</v>
          </cell>
          <cell r="AB855">
            <v>0.5</v>
          </cell>
          <cell r="AD855">
            <v>434.51126175377215</v>
          </cell>
          <cell r="AE855">
            <v>0</v>
          </cell>
          <cell r="AF855">
            <v>131.22240104963919</v>
          </cell>
          <cell r="AG855">
            <v>0</v>
          </cell>
          <cell r="AH855">
            <v>565.73366280341133</v>
          </cell>
          <cell r="AI855">
            <v>0</v>
          </cell>
          <cell r="AJ855">
            <v>565.73366280341133</v>
          </cell>
          <cell r="AK855">
            <v>90.525639499999997</v>
          </cell>
          <cell r="AL855">
            <v>3</v>
          </cell>
          <cell r="AM855">
            <v>90.525639499999997</v>
          </cell>
          <cell r="AN855">
            <v>181.0457200791773</v>
          </cell>
          <cell r="AO855">
            <v>2</v>
          </cell>
          <cell r="AP855">
            <v>181.0457200791773</v>
          </cell>
          <cell r="AQ855">
            <v>735.45376164443473</v>
          </cell>
          <cell r="AR855">
            <v>1572.7587840270235</v>
          </cell>
          <cell r="AS855">
            <v>393.18969600675587</v>
          </cell>
          <cell r="AT855">
            <v>1966</v>
          </cell>
        </row>
        <row r="856">
          <cell r="B856" t="str">
            <v>A04.12.024.001</v>
          </cell>
          <cell r="C856" t="str">
            <v>Ультразвуковая допплерография маточных артерий</v>
          </cell>
          <cell r="D856" t="str">
            <v>Врач ультразвуковой диагностики</v>
          </cell>
          <cell r="F856">
            <v>22078</v>
          </cell>
          <cell r="H856">
            <v>3311.7</v>
          </cell>
          <cell r="J856">
            <v>4415.6000000000004</v>
          </cell>
          <cell r="K856">
            <v>0</v>
          </cell>
          <cell r="L856">
            <v>3311.7</v>
          </cell>
          <cell r="M856">
            <v>0</v>
          </cell>
          <cell r="P856">
            <v>3311.7</v>
          </cell>
          <cell r="Q856">
            <v>0</v>
          </cell>
          <cell r="R856">
            <v>14350.7</v>
          </cell>
          <cell r="S856">
            <v>0</v>
          </cell>
          <cell r="T856">
            <v>109286.09999999999</v>
          </cell>
          <cell r="U856">
            <v>0</v>
          </cell>
          <cell r="V856">
            <v>147.94999999999999</v>
          </cell>
          <cell r="X856">
            <v>0.85</v>
          </cell>
          <cell r="Z856">
            <v>125.75749999999999</v>
          </cell>
          <cell r="AA856">
            <v>0</v>
          </cell>
          <cell r="AB856">
            <v>0.25</v>
          </cell>
          <cell r="AD856">
            <v>217.25563087688607</v>
          </cell>
          <cell r="AE856">
            <v>0</v>
          </cell>
          <cell r="AF856">
            <v>65.611200524819594</v>
          </cell>
          <cell r="AG856">
            <v>0</v>
          </cell>
          <cell r="AH856">
            <v>282.86683140170567</v>
          </cell>
          <cell r="AI856">
            <v>0</v>
          </cell>
          <cell r="AJ856">
            <v>282.86683140170567</v>
          </cell>
          <cell r="AK856">
            <v>90.525639499999997</v>
          </cell>
          <cell r="AL856">
            <v>3</v>
          </cell>
          <cell r="AM856">
            <v>90.525639499999997</v>
          </cell>
          <cell r="AN856">
            <v>90.52286003958865</v>
          </cell>
          <cell r="AO856">
            <v>2</v>
          </cell>
          <cell r="AP856">
            <v>90.52286003958865</v>
          </cell>
          <cell r="AQ856">
            <v>367.72688082221737</v>
          </cell>
          <cell r="AR856">
            <v>831.64221176351168</v>
          </cell>
          <cell r="AS856">
            <v>207.91055294087792</v>
          </cell>
          <cell r="AT856">
            <v>1040</v>
          </cell>
        </row>
        <row r="857">
          <cell r="B857" t="str">
            <v>A04.12.024.002</v>
          </cell>
          <cell r="C857" t="str">
            <v>Ультразвуковая допплерография фето-плацентарного кровотока</v>
          </cell>
          <cell r="D857" t="str">
            <v>Врач ультразвуковой диагностики</v>
          </cell>
          <cell r="F857">
            <v>22078</v>
          </cell>
          <cell r="H857">
            <v>3311.7</v>
          </cell>
          <cell r="J857">
            <v>4415.6000000000004</v>
          </cell>
          <cell r="K857">
            <v>0</v>
          </cell>
          <cell r="L857">
            <v>3311.7</v>
          </cell>
          <cell r="M857">
            <v>0</v>
          </cell>
          <cell r="P857">
            <v>3311.7</v>
          </cell>
          <cell r="Q857">
            <v>0</v>
          </cell>
          <cell r="R857">
            <v>14350.7</v>
          </cell>
          <cell r="S857">
            <v>0</v>
          </cell>
          <cell r="T857">
            <v>109286.09999999999</v>
          </cell>
          <cell r="U857">
            <v>0</v>
          </cell>
          <cell r="V857">
            <v>147.94999999999999</v>
          </cell>
          <cell r="X857">
            <v>0.85</v>
          </cell>
          <cell r="Z857">
            <v>125.75749999999999</v>
          </cell>
          <cell r="AA857">
            <v>0</v>
          </cell>
          <cell r="AB857">
            <v>0.5</v>
          </cell>
          <cell r="AD857">
            <v>434.51126175377215</v>
          </cell>
          <cell r="AE857">
            <v>0</v>
          </cell>
          <cell r="AF857">
            <v>131.22240104963919</v>
          </cell>
          <cell r="AG857">
            <v>0</v>
          </cell>
          <cell r="AH857">
            <v>565.73366280341133</v>
          </cell>
          <cell r="AI857">
            <v>0</v>
          </cell>
          <cell r="AJ857">
            <v>565.73366280341133</v>
          </cell>
          <cell r="AK857">
            <v>90.525639499999997</v>
          </cell>
          <cell r="AL857">
            <v>3</v>
          </cell>
          <cell r="AM857">
            <v>90.525639499999997</v>
          </cell>
          <cell r="AN857">
            <v>181.0457200791773</v>
          </cell>
          <cell r="AO857">
            <v>2</v>
          </cell>
          <cell r="AP857">
            <v>181.0457200791773</v>
          </cell>
          <cell r="AQ857">
            <v>735.45376164443473</v>
          </cell>
          <cell r="AR857">
            <v>1572.7587840270235</v>
          </cell>
          <cell r="AS857">
            <v>393.18969600675587</v>
          </cell>
          <cell r="AT857">
            <v>1966</v>
          </cell>
        </row>
        <row r="858">
          <cell r="B858" t="str">
            <v>A04.12.024.003</v>
          </cell>
          <cell r="C858" t="str">
            <v>Ультразвуковая допплерография плодового кровотока</v>
          </cell>
          <cell r="D858" t="str">
            <v>Врач ультразвуковой диагностики</v>
          </cell>
          <cell r="F858">
            <v>22078</v>
          </cell>
          <cell r="H858">
            <v>3311.7</v>
          </cell>
          <cell r="J858">
            <v>4415.6000000000004</v>
          </cell>
          <cell r="K858">
            <v>0</v>
          </cell>
          <cell r="L858">
            <v>3311.7</v>
          </cell>
          <cell r="M858">
            <v>0</v>
          </cell>
          <cell r="P858">
            <v>3311.7</v>
          </cell>
          <cell r="Q858">
            <v>0</v>
          </cell>
          <cell r="R858">
            <v>14350.7</v>
          </cell>
          <cell r="S858">
            <v>0</v>
          </cell>
          <cell r="T858">
            <v>109286.09999999999</v>
          </cell>
          <cell r="U858">
            <v>0</v>
          </cell>
          <cell r="V858">
            <v>147.94999999999999</v>
          </cell>
          <cell r="X858">
            <v>0.85</v>
          </cell>
          <cell r="Z858">
            <v>125.75749999999999</v>
          </cell>
          <cell r="AA858">
            <v>0</v>
          </cell>
          <cell r="AB858">
            <v>0.5</v>
          </cell>
          <cell r="AD858">
            <v>434.51126175377215</v>
          </cell>
          <cell r="AE858">
            <v>0</v>
          </cell>
          <cell r="AF858">
            <v>131.22240104963919</v>
          </cell>
          <cell r="AG858">
            <v>0</v>
          </cell>
          <cell r="AH858">
            <v>565.73366280341133</v>
          </cell>
          <cell r="AI858">
            <v>0</v>
          </cell>
          <cell r="AJ858">
            <v>565.73366280341133</v>
          </cell>
          <cell r="AK858">
            <v>90.525639499999997</v>
          </cell>
          <cell r="AL858">
            <v>3</v>
          </cell>
          <cell r="AM858">
            <v>90.525639499999997</v>
          </cell>
          <cell r="AN858">
            <v>181.0457200791773</v>
          </cell>
          <cell r="AO858">
            <v>2</v>
          </cell>
          <cell r="AP858">
            <v>181.0457200791773</v>
          </cell>
          <cell r="AQ858">
            <v>735.45376164443473</v>
          </cell>
          <cell r="AR858">
            <v>1572.7587840270235</v>
          </cell>
          <cell r="AS858">
            <v>393.18969600675587</v>
          </cell>
          <cell r="AT858">
            <v>1966</v>
          </cell>
        </row>
        <row r="859">
          <cell r="B859" t="str">
            <v>A04.20.001.001</v>
          </cell>
          <cell r="C859" t="str">
            <v>Ультразвуковое исследование матки и придатков трансвагиальное</v>
          </cell>
          <cell r="D859" t="str">
            <v>Врач ультразвуковой диагностики</v>
          </cell>
          <cell r="F859">
            <v>22078</v>
          </cell>
          <cell r="H859">
            <v>3311.7</v>
          </cell>
          <cell r="J859">
            <v>4415.6000000000004</v>
          </cell>
          <cell r="K859">
            <v>0</v>
          </cell>
          <cell r="L859">
            <v>3311.7</v>
          </cell>
          <cell r="M859">
            <v>0</v>
          </cell>
          <cell r="P859">
            <v>3311.7</v>
          </cell>
          <cell r="Q859">
            <v>0</v>
          </cell>
          <cell r="R859">
            <v>14350.7</v>
          </cell>
          <cell r="S859">
            <v>0</v>
          </cell>
          <cell r="T859">
            <v>109286.09999999999</v>
          </cell>
          <cell r="U859">
            <v>0</v>
          </cell>
          <cell r="V859">
            <v>147.94999999999999</v>
          </cell>
          <cell r="X859">
            <v>0.85</v>
          </cell>
          <cell r="Z859">
            <v>125.75749999999999</v>
          </cell>
          <cell r="AA859">
            <v>0</v>
          </cell>
          <cell r="AB859">
            <v>0.33333333333333331</v>
          </cell>
          <cell r="AD859">
            <v>289.67417450251475</v>
          </cell>
          <cell r="AE859">
            <v>0</v>
          </cell>
          <cell r="AF859">
            <v>87.481600699759454</v>
          </cell>
          <cell r="AG859">
            <v>0</v>
          </cell>
          <cell r="AH859">
            <v>377.15577520227419</v>
          </cell>
          <cell r="AI859">
            <v>0</v>
          </cell>
          <cell r="AJ859">
            <v>377.15577520227419</v>
          </cell>
          <cell r="AK859">
            <v>90.525639499999997</v>
          </cell>
          <cell r="AL859">
            <v>3</v>
          </cell>
          <cell r="AM859">
            <v>90.525639499999997</v>
          </cell>
          <cell r="AN859">
            <v>120.69714671945152</v>
          </cell>
          <cell r="AO859">
            <v>2</v>
          </cell>
          <cell r="AP859">
            <v>120.69714671945152</v>
          </cell>
          <cell r="AQ859">
            <v>490.30250776295645</v>
          </cell>
          <cell r="AR859">
            <v>1078.6810691846822</v>
          </cell>
          <cell r="AS859">
            <v>269.67026729617055</v>
          </cell>
          <cell r="AT859">
            <v>1348</v>
          </cell>
        </row>
        <row r="860">
          <cell r="B860" t="str">
            <v>A04.20.001.002</v>
          </cell>
          <cell r="C860" t="str">
            <v>Ультразвуковое исследование матки и придатков трансректальное</v>
          </cell>
          <cell r="D860" t="str">
            <v>Врач ультразвуковой диагностики</v>
          </cell>
          <cell r="F860">
            <v>22078</v>
          </cell>
          <cell r="H860">
            <v>3311.7</v>
          </cell>
          <cell r="J860">
            <v>4415.6000000000004</v>
          </cell>
          <cell r="K860">
            <v>0</v>
          </cell>
          <cell r="L860">
            <v>3311.7</v>
          </cell>
          <cell r="M860">
            <v>0</v>
          </cell>
          <cell r="P860">
            <v>3311.7</v>
          </cell>
          <cell r="Q860">
            <v>0</v>
          </cell>
          <cell r="R860">
            <v>14350.7</v>
          </cell>
          <cell r="S860">
            <v>0</v>
          </cell>
          <cell r="T860">
            <v>109286.09999999999</v>
          </cell>
          <cell r="U860">
            <v>0</v>
          </cell>
          <cell r="V860">
            <v>147.94999999999999</v>
          </cell>
          <cell r="X860">
            <v>0.85</v>
          </cell>
          <cell r="Z860">
            <v>125.75749999999999</v>
          </cell>
          <cell r="AA860">
            <v>0</v>
          </cell>
          <cell r="AB860">
            <v>0.33333333333333331</v>
          </cell>
          <cell r="AD860">
            <v>289.67417450251475</v>
          </cell>
          <cell r="AE860">
            <v>0</v>
          </cell>
          <cell r="AF860">
            <v>87.481600699759454</v>
          </cell>
          <cell r="AG860">
            <v>0</v>
          </cell>
          <cell r="AH860">
            <v>377.15577520227419</v>
          </cell>
          <cell r="AI860">
            <v>0</v>
          </cell>
          <cell r="AJ860">
            <v>377.15577520227419</v>
          </cell>
          <cell r="AK860">
            <v>90.525639499999997</v>
          </cell>
          <cell r="AL860">
            <v>3</v>
          </cell>
          <cell r="AM860">
            <v>90.525639499999997</v>
          </cell>
          <cell r="AN860">
            <v>120.69714671945152</v>
          </cell>
          <cell r="AO860">
            <v>2</v>
          </cell>
          <cell r="AP860">
            <v>120.69714671945152</v>
          </cell>
          <cell r="AQ860">
            <v>490.30250776295645</v>
          </cell>
          <cell r="AR860">
            <v>1078.6810691846822</v>
          </cell>
          <cell r="AS860">
            <v>269.67026729617055</v>
          </cell>
          <cell r="AT860">
            <v>1348</v>
          </cell>
        </row>
        <row r="861">
          <cell r="B861" t="str">
            <v>A04.20.001.004</v>
          </cell>
          <cell r="C861" t="str">
            <v>Ультразвуковое исследование шейки матки (УЗ-цервикометрия)</v>
          </cell>
          <cell r="D861" t="str">
            <v>Врач ультразвуковой диагностики</v>
          </cell>
          <cell r="F861">
            <v>22078</v>
          </cell>
          <cell r="H861">
            <v>3311.7</v>
          </cell>
          <cell r="J861">
            <v>4415.6000000000004</v>
          </cell>
          <cell r="K861">
            <v>0</v>
          </cell>
          <cell r="L861">
            <v>3311.7</v>
          </cell>
          <cell r="M861">
            <v>0</v>
          </cell>
          <cell r="P861">
            <v>3311.7</v>
          </cell>
          <cell r="Q861">
            <v>0</v>
          </cell>
          <cell r="R861">
            <v>14350.7</v>
          </cell>
          <cell r="S861">
            <v>0</v>
          </cell>
          <cell r="T861">
            <v>109286.09999999999</v>
          </cell>
          <cell r="U861">
            <v>0</v>
          </cell>
          <cell r="V861">
            <v>147.94999999999999</v>
          </cell>
          <cell r="X861">
            <v>0.85</v>
          </cell>
          <cell r="Z861">
            <v>125.75749999999999</v>
          </cell>
          <cell r="AA861">
            <v>0</v>
          </cell>
          <cell r="AB861">
            <v>0.16666666666666666</v>
          </cell>
          <cell r="AD861">
            <v>144.83708725125737</v>
          </cell>
          <cell r="AE861">
            <v>0</v>
          </cell>
          <cell r="AF861">
            <v>43.740800349879727</v>
          </cell>
          <cell r="AG861">
            <v>0</v>
          </cell>
          <cell r="AH861">
            <v>188.57788760113709</v>
          </cell>
          <cell r="AI861">
            <v>0</v>
          </cell>
          <cell r="AJ861">
            <v>188.57788760113709</v>
          </cell>
          <cell r="AK861">
            <v>90.525639499999997</v>
          </cell>
          <cell r="AL861">
            <v>3</v>
          </cell>
          <cell r="AM861">
            <v>90.525639499999997</v>
          </cell>
          <cell r="AN861">
            <v>60.348573359725762</v>
          </cell>
          <cell r="AO861">
            <v>2</v>
          </cell>
          <cell r="AP861">
            <v>60.348573359725762</v>
          </cell>
          <cell r="AQ861">
            <v>245.15125388147823</v>
          </cell>
          <cell r="AR861">
            <v>584.60335434234116</v>
          </cell>
          <cell r="AS861">
            <v>146.15083858558529</v>
          </cell>
          <cell r="AT861">
            <v>731</v>
          </cell>
        </row>
        <row r="862">
          <cell r="B862" t="str">
            <v>A04.20.003</v>
          </cell>
          <cell r="C862" t="str">
            <v>Ультразвуковое исследование фолликулогенеза</v>
          </cell>
          <cell r="D862" t="str">
            <v>Врач ультразвуковой диагностики</v>
          </cell>
          <cell r="F862">
            <v>22078</v>
          </cell>
          <cell r="H862">
            <v>3311.7</v>
          </cell>
          <cell r="J862">
            <v>4415.6000000000004</v>
          </cell>
          <cell r="K862">
            <v>0</v>
          </cell>
          <cell r="L862">
            <v>3311.7</v>
          </cell>
          <cell r="M862">
            <v>0</v>
          </cell>
          <cell r="P862">
            <v>3311.7</v>
          </cell>
          <cell r="Q862">
            <v>0</v>
          </cell>
          <cell r="R862">
            <v>14350.7</v>
          </cell>
          <cell r="S862">
            <v>0</v>
          </cell>
          <cell r="T862">
            <v>109286.09999999999</v>
          </cell>
          <cell r="U862">
            <v>0</v>
          </cell>
          <cell r="V862">
            <v>147.94999999999999</v>
          </cell>
          <cell r="X862">
            <v>0.85</v>
          </cell>
          <cell r="Z862">
            <v>125.75749999999999</v>
          </cell>
          <cell r="AA862">
            <v>0</v>
          </cell>
          <cell r="AB862">
            <v>0.33333333333333331</v>
          </cell>
          <cell r="AD862">
            <v>289.67417450251475</v>
          </cell>
          <cell r="AE862">
            <v>0</v>
          </cell>
          <cell r="AF862">
            <v>87.481600699759454</v>
          </cell>
          <cell r="AG862">
            <v>0</v>
          </cell>
          <cell r="AH862">
            <v>377.15577520227419</v>
          </cell>
          <cell r="AI862">
            <v>0</v>
          </cell>
          <cell r="AJ862">
            <v>377.15577520227419</v>
          </cell>
          <cell r="AK862">
            <v>90.525639499999997</v>
          </cell>
          <cell r="AL862">
            <v>3</v>
          </cell>
          <cell r="AM862">
            <v>90.525639499999997</v>
          </cell>
          <cell r="AN862">
            <v>120.69714671945152</v>
          </cell>
          <cell r="AO862">
            <v>2</v>
          </cell>
          <cell r="AP862">
            <v>120.69714671945152</v>
          </cell>
          <cell r="AQ862">
            <v>490.30250776295645</v>
          </cell>
          <cell r="AR862">
            <v>1078.6810691846822</v>
          </cell>
          <cell r="AS862">
            <v>269.67026729617055</v>
          </cell>
          <cell r="AT862">
            <v>1348</v>
          </cell>
        </row>
        <row r="863">
          <cell r="B863" t="str">
            <v>A04.30.001.002</v>
          </cell>
          <cell r="C863" t="str">
            <v>Ультразвуковое исследование плода в режиме 3D</v>
          </cell>
          <cell r="D863" t="str">
            <v>Врач ультразвуковой диагностики</v>
          </cell>
          <cell r="F863">
            <v>22078</v>
          </cell>
          <cell r="H863">
            <v>3311.7</v>
          </cell>
          <cell r="J863">
            <v>4415.6000000000004</v>
          </cell>
          <cell r="K863">
            <v>0</v>
          </cell>
          <cell r="L863">
            <v>3311.7</v>
          </cell>
          <cell r="M863">
            <v>0</v>
          </cell>
          <cell r="P863">
            <v>3311.7</v>
          </cell>
          <cell r="Q863">
            <v>0</v>
          </cell>
          <cell r="R863">
            <v>14350.7</v>
          </cell>
          <cell r="S863">
            <v>0</v>
          </cell>
          <cell r="T863">
            <v>109286.09999999999</v>
          </cell>
          <cell r="U863">
            <v>0</v>
          </cell>
          <cell r="V863">
            <v>147.94999999999999</v>
          </cell>
          <cell r="X863">
            <v>0.85</v>
          </cell>
          <cell r="Z863">
            <v>125.75749999999999</v>
          </cell>
          <cell r="AA863">
            <v>0</v>
          </cell>
          <cell r="AB863">
            <v>0.5</v>
          </cell>
          <cell r="AD863">
            <v>434.51126175377215</v>
          </cell>
          <cell r="AE863">
            <v>0</v>
          </cell>
          <cell r="AF863">
            <v>131.22240104963919</v>
          </cell>
          <cell r="AG863">
            <v>0</v>
          </cell>
          <cell r="AH863">
            <v>565.73366280341133</v>
          </cell>
          <cell r="AI863">
            <v>0</v>
          </cell>
          <cell r="AJ863">
            <v>565.73366280341133</v>
          </cell>
          <cell r="AK863">
            <v>90.525639499999997</v>
          </cell>
          <cell r="AL863">
            <v>3</v>
          </cell>
          <cell r="AM863">
            <v>90.525639499999997</v>
          </cell>
          <cell r="AN863">
            <v>181.0457200791773</v>
          </cell>
          <cell r="AO863">
            <v>2</v>
          </cell>
          <cell r="AP863">
            <v>181.0457200791773</v>
          </cell>
          <cell r="AQ863">
            <v>735.45376164443473</v>
          </cell>
          <cell r="AR863">
            <v>1572.7587840270235</v>
          </cell>
          <cell r="AS863">
            <v>393.18969600675587</v>
          </cell>
          <cell r="AT863">
            <v>1966</v>
          </cell>
        </row>
        <row r="864">
          <cell r="B864" t="str">
            <v>A04.30.001.003</v>
          </cell>
          <cell r="C864" t="str">
            <v>Ультразвуковое скрининговое исследование при сроке беременности одиннадцатая - 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v>
          </cell>
          <cell r="D864" t="str">
            <v>Врач ультразвуковой диагностики</v>
          </cell>
          <cell r="F864">
            <v>22078</v>
          </cell>
          <cell r="H864">
            <v>3311.7</v>
          </cell>
          <cell r="J864">
            <v>4415.6000000000004</v>
          </cell>
          <cell r="K864">
            <v>0</v>
          </cell>
          <cell r="L864">
            <v>3311.7</v>
          </cell>
          <cell r="M864">
            <v>0</v>
          </cell>
          <cell r="P864">
            <v>3311.7</v>
          </cell>
          <cell r="Q864">
            <v>0</v>
          </cell>
          <cell r="R864">
            <v>14350.7</v>
          </cell>
          <cell r="S864">
            <v>0</v>
          </cell>
          <cell r="T864">
            <v>109286.09999999999</v>
          </cell>
          <cell r="U864">
            <v>0</v>
          </cell>
          <cell r="V864">
            <v>147.94999999999999</v>
          </cell>
          <cell r="X864">
            <v>0.85</v>
          </cell>
          <cell r="Z864">
            <v>125.75749999999999</v>
          </cell>
          <cell r="AA864">
            <v>0</v>
          </cell>
          <cell r="AB864">
            <v>1</v>
          </cell>
          <cell r="AD864">
            <v>869.02252350754429</v>
          </cell>
          <cell r="AE864">
            <v>0</v>
          </cell>
          <cell r="AF864">
            <v>262.44480209927838</v>
          </cell>
          <cell r="AG864">
            <v>0</v>
          </cell>
          <cell r="AH864">
            <v>1131.4673256068227</v>
          </cell>
          <cell r="AI864">
            <v>0</v>
          </cell>
          <cell r="AJ864">
            <v>1131.4673256068227</v>
          </cell>
          <cell r="AK864">
            <v>26</v>
          </cell>
          <cell r="AL864">
            <v>3</v>
          </cell>
          <cell r="AM864">
            <v>26</v>
          </cell>
          <cell r="AN864">
            <v>253.4640081108482</v>
          </cell>
          <cell r="AO864">
            <v>2</v>
          </cell>
          <cell r="AP864">
            <v>253.4640081108482</v>
          </cell>
          <cell r="AQ864">
            <v>1470.9075232888695</v>
          </cell>
          <cell r="AR864">
            <v>2881.8388570065404</v>
          </cell>
          <cell r="AS864">
            <v>720.45971425163509</v>
          </cell>
          <cell r="AT864">
            <v>3602</v>
          </cell>
        </row>
        <row r="865">
          <cell r="B865" t="str">
            <v>A04.30.001.006</v>
          </cell>
          <cell r="C865" t="str">
            <v>Ультразвуковое скрининговое исследование при сроке беременности девятнадцатая - двадцать первая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II)</v>
          </cell>
          <cell r="D865" t="str">
            <v>Врач ультразвуковой диагностики</v>
          </cell>
          <cell r="F865">
            <v>22078</v>
          </cell>
          <cell r="H865">
            <v>3311.7</v>
          </cell>
          <cell r="J865">
            <v>4415.6000000000004</v>
          </cell>
          <cell r="K865">
            <v>0</v>
          </cell>
          <cell r="L865">
            <v>3311.7</v>
          </cell>
          <cell r="M865">
            <v>0</v>
          </cell>
          <cell r="P865">
            <v>3311.7</v>
          </cell>
          <cell r="Q865">
            <v>0</v>
          </cell>
          <cell r="R865">
            <v>14350.7</v>
          </cell>
          <cell r="S865">
            <v>0</v>
          </cell>
          <cell r="T865">
            <v>109286.09999999999</v>
          </cell>
          <cell r="U865">
            <v>0</v>
          </cell>
          <cell r="V865">
            <v>147.94999999999999</v>
          </cell>
          <cell r="X865">
            <v>0.85</v>
          </cell>
          <cell r="Z865">
            <v>125.75749999999999</v>
          </cell>
          <cell r="AA865">
            <v>0</v>
          </cell>
          <cell r="AB865">
            <v>1</v>
          </cell>
          <cell r="AD865">
            <v>869.02252350754429</v>
          </cell>
          <cell r="AE865">
            <v>0</v>
          </cell>
          <cell r="AF865">
            <v>262.44480209927838</v>
          </cell>
          <cell r="AG865">
            <v>0</v>
          </cell>
          <cell r="AH865">
            <v>1131.4673256068227</v>
          </cell>
          <cell r="AI865">
            <v>0</v>
          </cell>
          <cell r="AJ865">
            <v>1131.4673256068227</v>
          </cell>
          <cell r="AK865">
            <v>26</v>
          </cell>
          <cell r="AL865">
            <v>3</v>
          </cell>
          <cell r="AM865">
            <v>26</v>
          </cell>
          <cell r="AN865">
            <v>253.4640081108482</v>
          </cell>
          <cell r="AO865">
            <v>2</v>
          </cell>
          <cell r="AP865">
            <v>253.4640081108482</v>
          </cell>
          <cell r="AQ865">
            <v>1470.9075232888695</v>
          </cell>
          <cell r="AR865">
            <v>2881.8388570065404</v>
          </cell>
          <cell r="AS865">
            <v>720.45971425163509</v>
          </cell>
          <cell r="AT865">
            <v>3602</v>
          </cell>
        </row>
        <row r="866">
          <cell r="B866" t="str">
            <v>A04.30.010</v>
          </cell>
          <cell r="C866" t="str">
            <v>Ультразвуковое исследование органов малого таза комплексное (трансвагинальное и трансабдоминальное)</v>
          </cell>
          <cell r="D866" t="str">
            <v>Врач ультразвуковой диагностики</v>
          </cell>
          <cell r="F866">
            <v>22078</v>
          </cell>
          <cell r="H866">
            <v>3311.7</v>
          </cell>
          <cell r="J866">
            <v>4415.6000000000004</v>
          </cell>
          <cell r="K866">
            <v>0</v>
          </cell>
          <cell r="L866">
            <v>3311.7</v>
          </cell>
          <cell r="M866">
            <v>0</v>
          </cell>
          <cell r="P866">
            <v>3311.7</v>
          </cell>
          <cell r="Q866">
            <v>0</v>
          </cell>
          <cell r="R866">
            <v>14350.7</v>
          </cell>
          <cell r="S866">
            <v>0</v>
          </cell>
          <cell r="T866">
            <v>109286.09999999999</v>
          </cell>
          <cell r="U866">
            <v>0</v>
          </cell>
          <cell r="V866">
            <v>147.94999999999999</v>
          </cell>
          <cell r="X866">
            <v>0.85</v>
          </cell>
          <cell r="Z866">
            <v>125.75749999999999</v>
          </cell>
          <cell r="AA866">
            <v>0</v>
          </cell>
          <cell r="AB866">
            <v>1.25</v>
          </cell>
          <cell r="AD866">
            <v>1086.2781543844303</v>
          </cell>
          <cell r="AE866">
            <v>0</v>
          </cell>
          <cell r="AF866">
            <v>328.05600262409797</v>
          </cell>
          <cell r="AG866">
            <v>0</v>
          </cell>
          <cell r="AH866">
            <v>1414.3341570085283</v>
          </cell>
          <cell r="AI866">
            <v>0</v>
          </cell>
          <cell r="AJ866">
            <v>1414.3341570085283</v>
          </cell>
          <cell r="AK866">
            <v>90.525639499999997</v>
          </cell>
          <cell r="AL866">
            <v>3</v>
          </cell>
          <cell r="AM866">
            <v>90.525639499999997</v>
          </cell>
          <cell r="AN866">
            <v>452.61430019794324</v>
          </cell>
          <cell r="AO866">
            <v>2</v>
          </cell>
          <cell r="AP866">
            <v>452.61430019794324</v>
          </cell>
          <cell r="AQ866">
            <v>1838.634404111087</v>
          </cell>
          <cell r="AR866">
            <v>3796.1085008175587</v>
          </cell>
          <cell r="AS866">
            <v>949.02712520438968</v>
          </cell>
          <cell r="AT866">
            <v>4745</v>
          </cell>
        </row>
        <row r="867">
          <cell r="B867" t="str">
            <v>A04.23.001.001</v>
          </cell>
          <cell r="C867" t="str">
            <v>Ультразвуковое исследование головного мозга</v>
          </cell>
          <cell r="D867" t="str">
            <v>Врач ультразвуковой диагностики</v>
          </cell>
          <cell r="F867">
            <v>26787</v>
          </cell>
          <cell r="H867">
            <v>4018.0499999999997</v>
          </cell>
          <cell r="J867">
            <v>5357.4000000000005</v>
          </cell>
          <cell r="K867">
            <v>0</v>
          </cell>
          <cell r="L867">
            <v>4018.0499999999997</v>
          </cell>
          <cell r="M867">
            <v>0</v>
          </cell>
          <cell r="P867">
            <v>4018.0499999999997</v>
          </cell>
          <cell r="Q867">
            <v>0</v>
          </cell>
          <cell r="R867">
            <v>17411.55</v>
          </cell>
          <cell r="S867">
            <v>0</v>
          </cell>
          <cell r="T867">
            <v>132595.65000000002</v>
          </cell>
          <cell r="U867">
            <v>0</v>
          </cell>
          <cell r="V867">
            <v>148.38333333333335</v>
          </cell>
          <cell r="X867">
            <v>0.85</v>
          </cell>
          <cell r="Z867">
            <v>126.12583333333335</v>
          </cell>
          <cell r="AA867">
            <v>0</v>
          </cell>
          <cell r="AB867">
            <v>0.33300000000000002</v>
          </cell>
          <cell r="AD867">
            <v>350.08174204332977</v>
          </cell>
          <cell r="AE867">
            <v>0</v>
          </cell>
          <cell r="AF867">
            <v>105.72468609708558</v>
          </cell>
          <cell r="AG867">
            <v>0</v>
          </cell>
          <cell r="AH867">
            <v>455.80642814041533</v>
          </cell>
          <cell r="AI867">
            <v>0</v>
          </cell>
          <cell r="AJ867">
            <v>455.80642814041533</v>
          </cell>
          <cell r="AK867">
            <v>40.347519640278861</v>
          </cell>
          <cell r="AL867">
            <v>3</v>
          </cell>
          <cell r="AM867">
            <v>40.347519640278861</v>
          </cell>
          <cell r="AN867">
            <v>245.82303139282237</v>
          </cell>
          <cell r="AO867">
            <v>2</v>
          </cell>
          <cell r="AP867">
            <v>245.82303139282237</v>
          </cell>
          <cell r="AQ867">
            <v>592.54835658254001</v>
          </cell>
          <cell r="AR867">
            <v>1334.5253357560566</v>
          </cell>
          <cell r="AS867">
            <v>333.63133393901416</v>
          </cell>
          <cell r="AT867">
            <v>1668</v>
          </cell>
        </row>
        <row r="868">
          <cell r="B868" t="str">
            <v>Подразделение: Рентгеновское отделение (кабинет)</v>
          </cell>
          <cell r="H868">
            <v>15</v>
          </cell>
          <cell r="I868">
            <v>15</v>
          </cell>
        </row>
        <row r="869">
          <cell r="B869" t="str">
            <v>A06.09.006</v>
          </cell>
          <cell r="C869" t="str">
            <v>Флюорография легких</v>
          </cell>
          <cell r="D869" t="str">
            <v>Врач-рентгенолог</v>
          </cell>
          <cell r="E869" t="str">
            <v>Рентгенолаборант</v>
          </cell>
          <cell r="F869">
            <v>22078</v>
          </cell>
          <cell r="G869">
            <v>12760</v>
          </cell>
          <cell r="H869">
            <v>3311.7</v>
          </cell>
          <cell r="I869">
            <v>1914</v>
          </cell>
          <cell r="J869">
            <v>4415.6000000000004</v>
          </cell>
          <cell r="K869">
            <v>2552</v>
          </cell>
          <cell r="L869">
            <v>3311.7</v>
          </cell>
          <cell r="M869">
            <v>1914</v>
          </cell>
          <cell r="P869">
            <v>3311.7</v>
          </cell>
          <cell r="Q869">
            <v>1914</v>
          </cell>
          <cell r="R869">
            <v>14350.7</v>
          </cell>
          <cell r="S869">
            <v>8294</v>
          </cell>
          <cell r="T869">
            <v>109286.09999999999</v>
          </cell>
          <cell r="U869">
            <v>63162</v>
          </cell>
          <cell r="V869">
            <v>123.25</v>
          </cell>
          <cell r="W869">
            <v>123.25</v>
          </cell>
          <cell r="X869">
            <v>0.9</v>
          </cell>
          <cell r="Y869">
            <v>0.9</v>
          </cell>
          <cell r="Z869">
            <v>110.925</v>
          </cell>
          <cell r="AA869">
            <v>110.925</v>
          </cell>
          <cell r="AB869">
            <v>0.25</v>
          </cell>
          <cell r="AC869">
            <v>0.16666666666666666</v>
          </cell>
          <cell r="AD869">
            <v>246.30628803245435</v>
          </cell>
          <cell r="AE869">
            <v>94.901960784313715</v>
          </cell>
          <cell r="AF869">
            <v>74.384498985801216</v>
          </cell>
          <cell r="AG869">
            <v>28.660392156862741</v>
          </cell>
          <cell r="AH869">
            <v>320.69078701825555</v>
          </cell>
          <cell r="AI869">
            <v>123.56235294117646</v>
          </cell>
          <cell r="AJ869">
            <v>444.25313995943202</v>
          </cell>
          <cell r="AK869">
            <v>0.39184503529411763</v>
          </cell>
          <cell r="AL869">
            <v>3</v>
          </cell>
          <cell r="AM869">
            <v>0.39184503529411763</v>
          </cell>
          <cell r="AN869">
            <v>110.13</v>
          </cell>
          <cell r="AO869">
            <v>2</v>
          </cell>
          <cell r="AP869">
            <v>110.13</v>
          </cell>
          <cell r="AQ869">
            <v>577.5290819472616</v>
          </cell>
          <cell r="AR869">
            <v>1132.3040669419877</v>
          </cell>
          <cell r="AS869">
            <v>283.07601673549692</v>
          </cell>
          <cell r="AT869">
            <v>1415</v>
          </cell>
        </row>
        <row r="870">
          <cell r="B870" t="str">
            <v>A06.28.001</v>
          </cell>
          <cell r="C870" t="str">
            <v>Рентгенография почек и мочевыводящих путей</v>
          </cell>
          <cell r="D870" t="str">
            <v>Врач-рентгенолог</v>
          </cell>
          <cell r="E870" t="str">
            <v>Рентгенолаборант</v>
          </cell>
          <cell r="F870">
            <v>22078</v>
          </cell>
          <cell r="G870">
            <v>12760</v>
          </cell>
          <cell r="H870">
            <v>3311.7</v>
          </cell>
          <cell r="I870">
            <v>1914</v>
          </cell>
          <cell r="J870">
            <v>4415.6000000000004</v>
          </cell>
          <cell r="K870">
            <v>2552</v>
          </cell>
          <cell r="L870">
            <v>3311.7</v>
          </cell>
          <cell r="M870">
            <v>1914</v>
          </cell>
          <cell r="P870">
            <v>3311.7</v>
          </cell>
          <cell r="Q870">
            <v>1914</v>
          </cell>
          <cell r="R870">
            <v>14350.7</v>
          </cell>
          <cell r="S870">
            <v>8294</v>
          </cell>
          <cell r="T870">
            <v>109286.09999999999</v>
          </cell>
          <cell r="U870">
            <v>63162</v>
          </cell>
          <cell r="V870">
            <v>123.25</v>
          </cell>
          <cell r="W870">
            <v>123.25</v>
          </cell>
          <cell r="X870">
            <v>0.9</v>
          </cell>
          <cell r="Y870">
            <v>0.9</v>
          </cell>
          <cell r="Z870">
            <v>110.925</v>
          </cell>
          <cell r="AA870">
            <v>110.925</v>
          </cell>
          <cell r="AB870">
            <v>0.25</v>
          </cell>
          <cell r="AC870">
            <v>0.16666666666666666</v>
          </cell>
          <cell r="AD870">
            <v>246.30628803245435</v>
          </cell>
          <cell r="AE870">
            <v>94.901960784313715</v>
          </cell>
          <cell r="AF870">
            <v>74.384498985801216</v>
          </cell>
          <cell r="AG870">
            <v>28.660392156862741</v>
          </cell>
          <cell r="AH870">
            <v>320.69078701825555</v>
          </cell>
          <cell r="AI870">
            <v>123.56235294117646</v>
          </cell>
          <cell r="AJ870">
            <v>444.25313995943202</v>
          </cell>
          <cell r="AK870">
            <v>178.78125</v>
          </cell>
          <cell r="AL870">
            <v>3</v>
          </cell>
          <cell r="AM870">
            <v>178.78125</v>
          </cell>
          <cell r="AN870">
            <v>936.37</v>
          </cell>
          <cell r="AO870">
            <v>2</v>
          </cell>
          <cell r="AP870">
            <v>936.37</v>
          </cell>
          <cell r="AQ870">
            <v>577.5290819472616</v>
          </cell>
          <cell r="AR870">
            <v>2136.9334719066937</v>
          </cell>
          <cell r="AS870">
            <v>534.23336797667343</v>
          </cell>
          <cell r="AT870">
            <v>2671</v>
          </cell>
        </row>
        <row r="871">
          <cell r="B871" t="str">
            <v>A06.28.002</v>
          </cell>
          <cell r="C871" t="str">
            <v>Внутривенная урография</v>
          </cell>
          <cell r="D871" t="str">
            <v>Врач-рентгенолог</v>
          </cell>
          <cell r="E871" t="str">
            <v>Рентгенолаборант</v>
          </cell>
          <cell r="F871">
            <v>22078</v>
          </cell>
          <cell r="G871">
            <v>12760</v>
          </cell>
          <cell r="H871">
            <v>3311.7</v>
          </cell>
          <cell r="I871">
            <v>1914</v>
          </cell>
          <cell r="J871">
            <v>4415.6000000000004</v>
          </cell>
          <cell r="K871">
            <v>2552</v>
          </cell>
          <cell r="L871">
            <v>3311.7</v>
          </cell>
          <cell r="M871">
            <v>1914</v>
          </cell>
          <cell r="P871">
            <v>3311.7</v>
          </cell>
          <cell r="Q871">
            <v>1914</v>
          </cell>
          <cell r="R871">
            <v>14350.7</v>
          </cell>
          <cell r="S871">
            <v>8294</v>
          </cell>
          <cell r="T871">
            <v>109286.09999999999</v>
          </cell>
          <cell r="U871">
            <v>63162</v>
          </cell>
          <cell r="V871">
            <v>123.25</v>
          </cell>
          <cell r="W871">
            <v>123.25</v>
          </cell>
          <cell r="X871">
            <v>0.9</v>
          </cell>
          <cell r="Y871">
            <v>0.9</v>
          </cell>
          <cell r="Z871">
            <v>110.925</v>
          </cell>
          <cell r="AA871">
            <v>110.925</v>
          </cell>
          <cell r="AB871">
            <v>0.66666666666666663</v>
          </cell>
          <cell r="AC871">
            <v>0.66666666666666663</v>
          </cell>
          <cell r="AD871">
            <v>656.81676808654493</v>
          </cell>
          <cell r="AE871">
            <v>379.60784313725486</v>
          </cell>
          <cell r="AF871">
            <v>198.35866396213657</v>
          </cell>
          <cell r="AG871">
            <v>114.64156862745097</v>
          </cell>
          <cell r="AH871">
            <v>855.1754320486815</v>
          </cell>
          <cell r="AI871">
            <v>494.24941176470583</v>
          </cell>
          <cell r="AJ871">
            <v>1349.4248438133873</v>
          </cell>
          <cell r="AK871">
            <v>439.47825000000006</v>
          </cell>
          <cell r="AL871">
            <v>3</v>
          </cell>
          <cell r="AM871">
            <v>439.47825000000006</v>
          </cell>
          <cell r="AN871">
            <v>2809.1</v>
          </cell>
          <cell r="AO871">
            <v>2</v>
          </cell>
          <cell r="AP871">
            <v>2809.1</v>
          </cell>
          <cell r="AQ871">
            <v>1754.2522969574036</v>
          </cell>
          <cell r="AR871">
            <v>6352.2553907707916</v>
          </cell>
          <cell r="AS871">
            <v>1588.0638476926979</v>
          </cell>
          <cell r="AT871">
            <v>7940</v>
          </cell>
        </row>
        <row r="872">
          <cell r="B872" t="str">
            <v>A06.28.004</v>
          </cell>
          <cell r="C872" t="str">
            <v>Ретроградная уретеропиелография</v>
          </cell>
          <cell r="D872" t="str">
            <v>Врач-рентгенолог</v>
          </cell>
          <cell r="E872" t="str">
            <v>Рентгенолаборант</v>
          </cell>
          <cell r="F872">
            <v>22078</v>
          </cell>
          <cell r="G872">
            <v>12760</v>
          </cell>
          <cell r="H872">
            <v>3311.7</v>
          </cell>
          <cell r="I872">
            <v>1914</v>
          </cell>
          <cell r="J872">
            <v>4415.6000000000004</v>
          </cell>
          <cell r="K872">
            <v>2552</v>
          </cell>
          <cell r="L872">
            <v>3311.7</v>
          </cell>
          <cell r="M872">
            <v>1914</v>
          </cell>
          <cell r="P872">
            <v>3311.7</v>
          </cell>
          <cell r="Q872">
            <v>1914</v>
          </cell>
          <cell r="R872">
            <v>14350.7</v>
          </cell>
          <cell r="S872">
            <v>8294</v>
          </cell>
          <cell r="T872">
            <v>109286.09999999999</v>
          </cell>
          <cell r="U872">
            <v>63162</v>
          </cell>
          <cell r="V872">
            <v>123.25</v>
          </cell>
          <cell r="W872">
            <v>123.25</v>
          </cell>
          <cell r="X872">
            <v>0.9</v>
          </cell>
          <cell r="Y872">
            <v>0.9</v>
          </cell>
          <cell r="Z872">
            <v>110.925</v>
          </cell>
          <cell r="AA872">
            <v>110.925</v>
          </cell>
          <cell r="AB872">
            <v>0.66666666666666663</v>
          </cell>
          <cell r="AC872">
            <v>0.66666666666666663</v>
          </cell>
          <cell r="AD872">
            <v>656.81676808654493</v>
          </cell>
          <cell r="AE872">
            <v>379.60784313725486</v>
          </cell>
          <cell r="AF872">
            <v>198.35866396213657</v>
          </cell>
          <cell r="AG872">
            <v>114.64156862745097</v>
          </cell>
          <cell r="AH872">
            <v>855.1754320486815</v>
          </cell>
          <cell r="AI872">
            <v>494.24941176470583</v>
          </cell>
          <cell r="AJ872">
            <v>1349.4248438133873</v>
          </cell>
          <cell r="AK872">
            <v>439.47825000000006</v>
          </cell>
          <cell r="AL872">
            <v>3</v>
          </cell>
          <cell r="AM872">
            <v>439.47825000000006</v>
          </cell>
          <cell r="AN872">
            <v>1872.74</v>
          </cell>
          <cell r="AO872">
            <v>2</v>
          </cell>
          <cell r="AP872">
            <v>1872.74</v>
          </cell>
          <cell r="AQ872">
            <v>1754.2522969574036</v>
          </cell>
          <cell r="AR872">
            <v>5415.895390770791</v>
          </cell>
          <cell r="AS872">
            <v>1353.9738476926977</v>
          </cell>
          <cell r="AT872">
            <v>6770</v>
          </cell>
        </row>
        <row r="873">
          <cell r="B873" t="str">
            <v>A06.03.007</v>
          </cell>
          <cell r="C873" t="str">
            <v>Рентгенография первого и второго шейного позвонка</v>
          </cell>
          <cell r="D873" t="str">
            <v>Врач-рентгенолог</v>
          </cell>
          <cell r="E873" t="str">
            <v>Рентгенолаборант</v>
          </cell>
          <cell r="F873">
            <v>22078</v>
          </cell>
          <cell r="G873">
            <v>12760</v>
          </cell>
          <cell r="H873">
            <v>3311.7</v>
          </cell>
          <cell r="I873">
            <v>1914</v>
          </cell>
          <cell r="J873">
            <v>4415.6000000000004</v>
          </cell>
          <cell r="K873">
            <v>2552</v>
          </cell>
          <cell r="L873">
            <v>3311.7</v>
          </cell>
          <cell r="M873">
            <v>1914</v>
          </cell>
          <cell r="P873">
            <v>3311.7</v>
          </cell>
          <cell r="Q873">
            <v>1914</v>
          </cell>
          <cell r="R873">
            <v>14350.7</v>
          </cell>
          <cell r="S873">
            <v>8294</v>
          </cell>
          <cell r="T873">
            <v>109286.09999999999</v>
          </cell>
          <cell r="U873">
            <v>63162</v>
          </cell>
          <cell r="V873">
            <v>123.25</v>
          </cell>
          <cell r="W873">
            <v>123.25</v>
          </cell>
          <cell r="X873">
            <v>0.9</v>
          </cell>
          <cell r="Y873">
            <v>0.9</v>
          </cell>
          <cell r="Z873">
            <v>110.925</v>
          </cell>
          <cell r="AA873">
            <v>110.925</v>
          </cell>
          <cell r="AB873">
            <v>0.25</v>
          </cell>
          <cell r="AC873">
            <v>0.25</v>
          </cell>
          <cell r="AD873">
            <v>246.30628803245435</v>
          </cell>
          <cell r="AE873">
            <v>142.35294117647058</v>
          </cell>
          <cell r="AF873">
            <v>74.384498985801216</v>
          </cell>
          <cell r="AG873">
            <v>42.990588235294112</v>
          </cell>
          <cell r="AH873">
            <v>320.69078701825555</v>
          </cell>
          <cell r="AI873">
            <v>185.34352941176468</v>
          </cell>
          <cell r="AJ873">
            <v>506.03431643002023</v>
          </cell>
          <cell r="AK873">
            <v>151.17309503529412</v>
          </cell>
          <cell r="AL873">
            <v>3</v>
          </cell>
          <cell r="AM873">
            <v>151.17309503529412</v>
          </cell>
          <cell r="AN873">
            <v>468.18</v>
          </cell>
          <cell r="AO873">
            <v>2</v>
          </cell>
          <cell r="AP873">
            <v>468.18</v>
          </cell>
          <cell r="AQ873">
            <v>657.84461135902632</v>
          </cell>
          <cell r="AR873">
            <v>1783.2320228243407</v>
          </cell>
          <cell r="AS873">
            <v>445.80800570608517</v>
          </cell>
          <cell r="AT873">
            <v>2229</v>
          </cell>
        </row>
        <row r="874">
          <cell r="B874" t="str">
            <v>A06.03.016</v>
          </cell>
          <cell r="C874" t="str">
            <v>Рентгенография поясничного и крестцового отдела позвоночника</v>
          </cell>
          <cell r="D874" t="str">
            <v>Врач-рентгенолог</v>
          </cell>
          <cell r="E874" t="str">
            <v>Рентгенолаборант</v>
          </cell>
          <cell r="F874">
            <v>22078</v>
          </cell>
          <cell r="G874">
            <v>12760</v>
          </cell>
          <cell r="H874">
            <v>3311.7</v>
          </cell>
          <cell r="I874">
            <v>1914</v>
          </cell>
          <cell r="J874">
            <v>4415.6000000000004</v>
          </cell>
          <cell r="K874">
            <v>2552</v>
          </cell>
          <cell r="L874">
            <v>3311.7</v>
          </cell>
          <cell r="M874">
            <v>1914</v>
          </cell>
          <cell r="P874">
            <v>3311.7</v>
          </cell>
          <cell r="Q874">
            <v>1914</v>
          </cell>
          <cell r="R874">
            <v>14350.7</v>
          </cell>
          <cell r="S874">
            <v>8294</v>
          </cell>
          <cell r="T874">
            <v>109286.09999999999</v>
          </cell>
          <cell r="U874">
            <v>63162</v>
          </cell>
          <cell r="V874">
            <v>123.25</v>
          </cell>
          <cell r="W874">
            <v>123.25</v>
          </cell>
          <cell r="X874">
            <v>0.9</v>
          </cell>
          <cell r="Y874">
            <v>0.9</v>
          </cell>
          <cell r="Z874">
            <v>110.925</v>
          </cell>
          <cell r="AA874">
            <v>110.925</v>
          </cell>
          <cell r="AB874">
            <v>0.25</v>
          </cell>
          <cell r="AC874">
            <v>0.25</v>
          </cell>
          <cell r="AD874">
            <v>246.30628803245435</v>
          </cell>
          <cell r="AE874">
            <v>142.35294117647058</v>
          </cell>
          <cell r="AF874">
            <v>74.384498985801216</v>
          </cell>
          <cell r="AG874">
            <v>42.990588235294112</v>
          </cell>
          <cell r="AH874">
            <v>320.69078701825555</v>
          </cell>
          <cell r="AI874">
            <v>185.34352941176468</v>
          </cell>
          <cell r="AJ874">
            <v>506.03431643002023</v>
          </cell>
          <cell r="AK874">
            <v>178.78125</v>
          </cell>
          <cell r="AL874">
            <v>3</v>
          </cell>
          <cell r="AM874">
            <v>178.78125</v>
          </cell>
          <cell r="AN874">
            <v>280.91000000000003</v>
          </cell>
          <cell r="AO874">
            <v>2</v>
          </cell>
          <cell r="AP874">
            <v>280.91000000000003</v>
          </cell>
          <cell r="AQ874">
            <v>657.84461135902632</v>
          </cell>
          <cell r="AR874">
            <v>1623.5701777890467</v>
          </cell>
          <cell r="AS874">
            <v>405.89254444726168</v>
          </cell>
          <cell r="AT874">
            <v>2029</v>
          </cell>
        </row>
        <row r="875">
          <cell r="B875" t="str">
            <v>A06.03.017</v>
          </cell>
          <cell r="C875" t="str">
            <v>Рентгенография крестца и копчика</v>
          </cell>
          <cell r="D875" t="str">
            <v>Врач-рентгенолог</v>
          </cell>
          <cell r="E875" t="str">
            <v>Рентгенолаборант</v>
          </cell>
          <cell r="F875">
            <v>22078</v>
          </cell>
          <cell r="G875">
            <v>12760</v>
          </cell>
          <cell r="H875">
            <v>3311.7</v>
          </cell>
          <cell r="I875">
            <v>1914</v>
          </cell>
          <cell r="J875">
            <v>4415.6000000000004</v>
          </cell>
          <cell r="K875">
            <v>2552</v>
          </cell>
          <cell r="L875">
            <v>3311.7</v>
          </cell>
          <cell r="M875">
            <v>1914</v>
          </cell>
          <cell r="P875">
            <v>3311.7</v>
          </cell>
          <cell r="Q875">
            <v>1914</v>
          </cell>
          <cell r="R875">
            <v>14350.7</v>
          </cell>
          <cell r="S875">
            <v>8294</v>
          </cell>
          <cell r="T875">
            <v>109286.09999999999</v>
          </cell>
          <cell r="U875">
            <v>63162</v>
          </cell>
          <cell r="V875">
            <v>123.25</v>
          </cell>
          <cell r="W875">
            <v>123.25</v>
          </cell>
          <cell r="X875">
            <v>0.9</v>
          </cell>
          <cell r="Y875">
            <v>0.9</v>
          </cell>
          <cell r="Z875">
            <v>110.925</v>
          </cell>
          <cell r="AA875">
            <v>110.925</v>
          </cell>
          <cell r="AB875">
            <v>0.25</v>
          </cell>
          <cell r="AC875">
            <v>0.25</v>
          </cell>
          <cell r="AD875">
            <v>246.30628803245435</v>
          </cell>
          <cell r="AE875">
            <v>142.35294117647058</v>
          </cell>
          <cell r="AF875">
            <v>74.384498985801216</v>
          </cell>
          <cell r="AG875">
            <v>42.990588235294112</v>
          </cell>
          <cell r="AH875">
            <v>320.69078701825555</v>
          </cell>
          <cell r="AI875">
            <v>185.34352941176468</v>
          </cell>
          <cell r="AJ875">
            <v>506.03431643002023</v>
          </cell>
          <cell r="AK875">
            <v>178.78125</v>
          </cell>
          <cell r="AL875">
            <v>3</v>
          </cell>
          <cell r="AM875">
            <v>178.78125</v>
          </cell>
          <cell r="AN875">
            <v>280.91000000000003</v>
          </cell>
          <cell r="AO875">
            <v>2</v>
          </cell>
          <cell r="AP875">
            <v>280.91000000000003</v>
          </cell>
          <cell r="AQ875">
            <v>657.84461135902632</v>
          </cell>
          <cell r="AR875">
            <v>1623.5701777890467</v>
          </cell>
          <cell r="AS875">
            <v>405.89254444726168</v>
          </cell>
          <cell r="AT875">
            <v>2029</v>
          </cell>
        </row>
        <row r="876">
          <cell r="B876" t="str">
            <v>A06.03.020</v>
          </cell>
          <cell r="C876" t="str">
            <v>Рентгенография позвоночника, вертикальная</v>
          </cell>
          <cell r="D876" t="str">
            <v>Врач-рентгенолог</v>
          </cell>
          <cell r="E876" t="str">
            <v>Рентгенолаборант</v>
          </cell>
          <cell r="F876">
            <v>22078</v>
          </cell>
          <cell r="G876">
            <v>12760</v>
          </cell>
          <cell r="H876">
            <v>3311.7</v>
          </cell>
          <cell r="I876">
            <v>1914</v>
          </cell>
          <cell r="J876">
            <v>4415.6000000000004</v>
          </cell>
          <cell r="K876">
            <v>2552</v>
          </cell>
          <cell r="L876">
            <v>3311.7</v>
          </cell>
          <cell r="M876">
            <v>1914</v>
          </cell>
          <cell r="P876">
            <v>3311.7</v>
          </cell>
          <cell r="Q876">
            <v>1914</v>
          </cell>
          <cell r="R876">
            <v>14350.7</v>
          </cell>
          <cell r="S876">
            <v>8294</v>
          </cell>
          <cell r="T876">
            <v>109286.09999999999</v>
          </cell>
          <cell r="U876">
            <v>63162</v>
          </cell>
          <cell r="V876">
            <v>123.25</v>
          </cell>
          <cell r="W876">
            <v>123.25</v>
          </cell>
          <cell r="X876">
            <v>0.9</v>
          </cell>
          <cell r="Y876">
            <v>0.9</v>
          </cell>
          <cell r="Z876">
            <v>110.925</v>
          </cell>
          <cell r="AA876">
            <v>110.925</v>
          </cell>
          <cell r="AB876">
            <v>0.25</v>
          </cell>
          <cell r="AC876">
            <v>0.25</v>
          </cell>
          <cell r="AD876">
            <v>246.30628803245435</v>
          </cell>
          <cell r="AE876">
            <v>142.35294117647058</v>
          </cell>
          <cell r="AF876">
            <v>74.384498985801216</v>
          </cell>
          <cell r="AG876">
            <v>42.990588235294112</v>
          </cell>
          <cell r="AH876">
            <v>320.69078701825555</v>
          </cell>
          <cell r="AI876">
            <v>185.34352941176468</v>
          </cell>
          <cell r="AJ876">
            <v>506.03431643002023</v>
          </cell>
          <cell r="AK876">
            <v>151.17309503529412</v>
          </cell>
          <cell r="AL876">
            <v>3</v>
          </cell>
          <cell r="AM876">
            <v>151.17309503529412</v>
          </cell>
          <cell r="AN876">
            <v>280.91000000000003</v>
          </cell>
          <cell r="AO876">
            <v>2</v>
          </cell>
          <cell r="AP876">
            <v>280.91000000000003</v>
          </cell>
          <cell r="AQ876">
            <v>657.84461135902632</v>
          </cell>
          <cell r="AR876">
            <v>1595.9620228243407</v>
          </cell>
          <cell r="AS876">
            <v>398.99050570608517</v>
          </cell>
          <cell r="AT876">
            <v>1995</v>
          </cell>
        </row>
        <row r="877">
          <cell r="B877" t="str">
            <v>A06.03.005</v>
          </cell>
          <cell r="C877" t="str">
            <v>Рентгенография всего черепа, в одной или более проекциях</v>
          </cell>
          <cell r="D877" t="str">
            <v>Врач-рентгенолог</v>
          </cell>
          <cell r="E877" t="str">
            <v>Рентгенолаборант</v>
          </cell>
          <cell r="F877">
            <v>22078</v>
          </cell>
          <cell r="G877">
            <v>12760</v>
          </cell>
          <cell r="H877">
            <v>3311.7</v>
          </cell>
          <cell r="I877">
            <v>1914</v>
          </cell>
          <cell r="J877">
            <v>4415.6000000000004</v>
          </cell>
          <cell r="K877">
            <v>2552</v>
          </cell>
          <cell r="L877">
            <v>3311.7</v>
          </cell>
          <cell r="M877">
            <v>1914</v>
          </cell>
          <cell r="P877">
            <v>3311.7</v>
          </cell>
          <cell r="Q877">
            <v>1914</v>
          </cell>
          <cell r="R877">
            <v>14350.7</v>
          </cell>
          <cell r="S877">
            <v>8294</v>
          </cell>
          <cell r="T877">
            <v>109286.09999999999</v>
          </cell>
          <cell r="U877">
            <v>63162</v>
          </cell>
          <cell r="V877">
            <v>123.25</v>
          </cell>
          <cell r="W877">
            <v>123.25</v>
          </cell>
          <cell r="X877">
            <v>0.9</v>
          </cell>
          <cell r="Y877">
            <v>0.9</v>
          </cell>
          <cell r="Z877">
            <v>110.925</v>
          </cell>
          <cell r="AA877">
            <v>110.925</v>
          </cell>
          <cell r="AB877">
            <v>0.25</v>
          </cell>
          <cell r="AC877">
            <v>0.16666666666666666</v>
          </cell>
          <cell r="AD877">
            <v>246.30628803245435</v>
          </cell>
          <cell r="AE877">
            <v>94.901960784313715</v>
          </cell>
          <cell r="AF877">
            <v>74.384498985801216</v>
          </cell>
          <cell r="AG877">
            <v>28.660392156862741</v>
          </cell>
          <cell r="AH877">
            <v>320.69078701825555</v>
          </cell>
          <cell r="AI877">
            <v>123.56235294117646</v>
          </cell>
          <cell r="AJ877">
            <v>444.25313995943202</v>
          </cell>
          <cell r="AK877">
            <v>150.86069402352942</v>
          </cell>
          <cell r="AL877">
            <v>3</v>
          </cell>
          <cell r="AM877">
            <v>150.86069402352942</v>
          </cell>
          <cell r="AN877">
            <v>468.18</v>
          </cell>
          <cell r="AO877">
            <v>2</v>
          </cell>
          <cell r="AP877">
            <v>468.18</v>
          </cell>
          <cell r="AQ877">
            <v>577.5290819472616</v>
          </cell>
          <cell r="AR877">
            <v>1640.822915930223</v>
          </cell>
          <cell r="AS877">
            <v>410.20572898255574</v>
          </cell>
          <cell r="AT877">
            <v>2051</v>
          </cell>
        </row>
        <row r="878">
          <cell r="B878" t="str">
            <v>A06.09.007</v>
          </cell>
          <cell r="C878" t="str">
            <v>Рентгенография легких</v>
          </cell>
          <cell r="D878" t="str">
            <v>Врач-рентгенолог</v>
          </cell>
          <cell r="E878" t="str">
            <v>Рентгенолаборант</v>
          </cell>
          <cell r="F878">
            <v>22078</v>
          </cell>
          <cell r="G878">
            <v>12760</v>
          </cell>
          <cell r="H878">
            <v>3311.7</v>
          </cell>
          <cell r="I878">
            <v>1914</v>
          </cell>
          <cell r="J878">
            <v>4415.6000000000004</v>
          </cell>
          <cell r="K878">
            <v>2552</v>
          </cell>
          <cell r="L878">
            <v>3311.7</v>
          </cell>
          <cell r="M878">
            <v>1914</v>
          </cell>
          <cell r="P878">
            <v>3311.7</v>
          </cell>
          <cell r="Q878">
            <v>1914</v>
          </cell>
          <cell r="R878">
            <v>14350.7</v>
          </cell>
          <cell r="S878">
            <v>8294</v>
          </cell>
          <cell r="T878">
            <v>109286.09999999999</v>
          </cell>
          <cell r="U878">
            <v>63162</v>
          </cell>
          <cell r="V878">
            <v>123.25</v>
          </cell>
          <cell r="W878">
            <v>123.25</v>
          </cell>
          <cell r="X878">
            <v>0.9</v>
          </cell>
          <cell r="Y878">
            <v>0.9</v>
          </cell>
          <cell r="Z878">
            <v>110.925</v>
          </cell>
          <cell r="AA878">
            <v>110.925</v>
          </cell>
          <cell r="AB878">
            <v>0.16666666666666666</v>
          </cell>
          <cell r="AC878">
            <v>0.16666666666666666</v>
          </cell>
          <cell r="AD878">
            <v>164.20419202163623</v>
          </cell>
          <cell r="AE878">
            <v>94.901960784313715</v>
          </cell>
          <cell r="AF878">
            <v>49.589665990534144</v>
          </cell>
          <cell r="AG878">
            <v>28.660392156862741</v>
          </cell>
          <cell r="AH878">
            <v>213.79385801217038</v>
          </cell>
          <cell r="AI878">
            <v>123.56235294117646</v>
          </cell>
          <cell r="AJ878">
            <v>337.35621095334682</v>
          </cell>
          <cell r="AK878">
            <v>150.86069402352942</v>
          </cell>
          <cell r="AL878">
            <v>3</v>
          </cell>
          <cell r="AM878">
            <v>150.86069402352942</v>
          </cell>
          <cell r="AN878">
            <v>1404.55</v>
          </cell>
          <cell r="AO878">
            <v>2</v>
          </cell>
          <cell r="AP878">
            <v>1404.55</v>
          </cell>
          <cell r="AQ878">
            <v>438.5630742393509</v>
          </cell>
          <cell r="AR878">
            <v>2331.329979216227</v>
          </cell>
          <cell r="AS878">
            <v>582.83249480405675</v>
          </cell>
          <cell r="AT878">
            <v>2914</v>
          </cell>
        </row>
        <row r="879">
          <cell r="B879" t="str">
            <v>A06.03.028</v>
          </cell>
          <cell r="C879" t="str">
            <v>Рентгенография плечевой кости</v>
          </cell>
          <cell r="D879" t="str">
            <v>Врач-рентгенолог</v>
          </cell>
          <cell r="E879" t="str">
            <v>Рентгенолаборант</v>
          </cell>
          <cell r="F879">
            <v>22078</v>
          </cell>
          <cell r="G879">
            <v>12760</v>
          </cell>
          <cell r="H879">
            <v>3311.7</v>
          </cell>
          <cell r="I879">
            <v>1914</v>
          </cell>
          <cell r="J879">
            <v>4415.6000000000004</v>
          </cell>
          <cell r="K879">
            <v>2552</v>
          </cell>
          <cell r="L879">
            <v>3311.7</v>
          </cell>
          <cell r="M879">
            <v>1914</v>
          </cell>
          <cell r="P879">
            <v>3311.7</v>
          </cell>
          <cell r="Q879">
            <v>1914</v>
          </cell>
          <cell r="R879">
            <v>14350.7</v>
          </cell>
          <cell r="S879">
            <v>8294</v>
          </cell>
          <cell r="T879">
            <v>109286.09999999999</v>
          </cell>
          <cell r="U879">
            <v>63162</v>
          </cell>
          <cell r="V879">
            <v>123.25</v>
          </cell>
          <cell r="W879">
            <v>123.25</v>
          </cell>
          <cell r="X879">
            <v>0.9</v>
          </cell>
          <cell r="Y879">
            <v>0.9</v>
          </cell>
          <cell r="Z879">
            <v>110.925</v>
          </cell>
          <cell r="AA879">
            <v>110.925</v>
          </cell>
          <cell r="AB879">
            <v>0.25</v>
          </cell>
          <cell r="AC879">
            <v>0.25</v>
          </cell>
          <cell r="AD879">
            <v>246.30628803245435</v>
          </cell>
          <cell r="AE879">
            <v>142.35294117647058</v>
          </cell>
          <cell r="AF879">
            <v>74.384498985801216</v>
          </cell>
          <cell r="AG879">
            <v>42.990588235294112</v>
          </cell>
          <cell r="AH879">
            <v>320.69078701825555</v>
          </cell>
          <cell r="AI879">
            <v>185.34352941176468</v>
          </cell>
          <cell r="AJ879">
            <v>506.03431643002023</v>
          </cell>
          <cell r="AK879">
            <v>150.86069402352942</v>
          </cell>
          <cell r="AL879">
            <v>3</v>
          </cell>
          <cell r="AM879">
            <v>150.86069402352942</v>
          </cell>
          <cell r="AN879">
            <v>280.91000000000003</v>
          </cell>
          <cell r="AO879">
            <v>2</v>
          </cell>
          <cell r="AP879">
            <v>280.91000000000003</v>
          </cell>
          <cell r="AQ879">
            <v>657.84461135902632</v>
          </cell>
          <cell r="AR879">
            <v>1595.6496218125758</v>
          </cell>
          <cell r="AS879">
            <v>398.91240545314395</v>
          </cell>
          <cell r="AT879">
            <v>1995</v>
          </cell>
        </row>
        <row r="880">
          <cell r="B880" t="str">
            <v>A06.03.032</v>
          </cell>
          <cell r="C880" t="str">
            <v>Рентгенография кисти</v>
          </cell>
          <cell r="D880" t="str">
            <v>Врач-рентгенолог</v>
          </cell>
          <cell r="E880" t="str">
            <v>Рентгенолаборант</v>
          </cell>
          <cell r="F880">
            <v>22078</v>
          </cell>
          <cell r="G880">
            <v>12760</v>
          </cell>
          <cell r="H880">
            <v>3311.7</v>
          </cell>
          <cell r="I880">
            <v>1914</v>
          </cell>
          <cell r="J880">
            <v>4415.6000000000004</v>
          </cell>
          <cell r="K880">
            <v>2552</v>
          </cell>
          <cell r="L880">
            <v>3311.7</v>
          </cell>
          <cell r="M880">
            <v>1914</v>
          </cell>
          <cell r="P880">
            <v>3311.7</v>
          </cell>
          <cell r="Q880">
            <v>1914</v>
          </cell>
          <cell r="R880">
            <v>14350.7</v>
          </cell>
          <cell r="S880">
            <v>8294</v>
          </cell>
          <cell r="T880">
            <v>109286.09999999999</v>
          </cell>
          <cell r="U880">
            <v>63162</v>
          </cell>
          <cell r="V880">
            <v>123.25</v>
          </cell>
          <cell r="W880">
            <v>123.25</v>
          </cell>
          <cell r="X880">
            <v>0.9</v>
          </cell>
          <cell r="Y880">
            <v>0.9</v>
          </cell>
          <cell r="Z880">
            <v>110.925</v>
          </cell>
          <cell r="AA880">
            <v>110.925</v>
          </cell>
          <cell r="AB880">
            <v>0.25</v>
          </cell>
          <cell r="AC880">
            <v>0.25</v>
          </cell>
          <cell r="AD880">
            <v>246.30628803245435</v>
          </cell>
          <cell r="AE880">
            <v>142.35294117647058</v>
          </cell>
          <cell r="AF880">
            <v>74.384498985801216</v>
          </cell>
          <cell r="AG880">
            <v>42.990588235294112</v>
          </cell>
          <cell r="AH880">
            <v>320.69078701825555</v>
          </cell>
          <cell r="AI880">
            <v>185.34352941176468</v>
          </cell>
          <cell r="AJ880">
            <v>506.03431643002023</v>
          </cell>
          <cell r="AK880">
            <v>150.86069402352942</v>
          </cell>
          <cell r="AL880">
            <v>3</v>
          </cell>
          <cell r="AM880">
            <v>150.86069402352942</v>
          </cell>
          <cell r="AN880">
            <v>280.91000000000003</v>
          </cell>
          <cell r="AO880">
            <v>2</v>
          </cell>
          <cell r="AP880">
            <v>280.91000000000003</v>
          </cell>
          <cell r="AQ880">
            <v>657.84461135902632</v>
          </cell>
          <cell r="AR880">
            <v>1595.6496218125758</v>
          </cell>
          <cell r="AS880">
            <v>398.91240545314395</v>
          </cell>
          <cell r="AT880">
            <v>1995</v>
          </cell>
        </row>
        <row r="881">
          <cell r="B881" t="str">
            <v>A06.03.034</v>
          </cell>
          <cell r="C881" t="str">
            <v>Рентгенография пальцев фаланговых костей кисти</v>
          </cell>
          <cell r="D881" t="str">
            <v>Врач-рентгенолог</v>
          </cell>
          <cell r="E881" t="str">
            <v>Рентгенолаборант</v>
          </cell>
          <cell r="F881">
            <v>22078</v>
          </cell>
          <cell r="G881">
            <v>12760</v>
          </cell>
          <cell r="H881">
            <v>3311.7</v>
          </cell>
          <cell r="I881">
            <v>1914</v>
          </cell>
          <cell r="J881">
            <v>4415.6000000000004</v>
          </cell>
          <cell r="K881">
            <v>2552</v>
          </cell>
          <cell r="L881">
            <v>3311.7</v>
          </cell>
          <cell r="M881">
            <v>1914</v>
          </cell>
          <cell r="P881">
            <v>3311.7</v>
          </cell>
          <cell r="Q881">
            <v>1914</v>
          </cell>
          <cell r="R881">
            <v>14350.7</v>
          </cell>
          <cell r="S881">
            <v>8294</v>
          </cell>
          <cell r="T881">
            <v>109286.09999999999</v>
          </cell>
          <cell r="U881">
            <v>63162</v>
          </cell>
          <cell r="V881">
            <v>123.25</v>
          </cell>
          <cell r="W881">
            <v>123.25</v>
          </cell>
          <cell r="X881">
            <v>0.9</v>
          </cell>
          <cell r="Y881">
            <v>0.9</v>
          </cell>
          <cell r="Z881">
            <v>110.925</v>
          </cell>
          <cell r="AA881">
            <v>110.925</v>
          </cell>
          <cell r="AB881">
            <v>0.25</v>
          </cell>
          <cell r="AC881">
            <v>0.25</v>
          </cell>
          <cell r="AD881">
            <v>246.30628803245435</v>
          </cell>
          <cell r="AE881">
            <v>142.35294117647058</v>
          </cell>
          <cell r="AF881">
            <v>74.384498985801216</v>
          </cell>
          <cell r="AG881">
            <v>42.990588235294112</v>
          </cell>
          <cell r="AH881">
            <v>320.69078701825555</v>
          </cell>
          <cell r="AI881">
            <v>185.34352941176468</v>
          </cell>
          <cell r="AJ881">
            <v>506.03431643002023</v>
          </cell>
          <cell r="AK881">
            <v>150.86069402352942</v>
          </cell>
          <cell r="AL881">
            <v>3</v>
          </cell>
          <cell r="AM881">
            <v>150.86069402352942</v>
          </cell>
          <cell r="AN881">
            <v>280.91000000000003</v>
          </cell>
          <cell r="AO881">
            <v>2</v>
          </cell>
          <cell r="AP881">
            <v>280.91000000000003</v>
          </cell>
          <cell r="AQ881">
            <v>657.84461135902632</v>
          </cell>
          <cell r="AR881">
            <v>1595.6496218125758</v>
          </cell>
          <cell r="AS881">
            <v>398.91240545314395</v>
          </cell>
          <cell r="AT881">
            <v>1995</v>
          </cell>
        </row>
        <row r="882">
          <cell r="B882" t="str">
            <v>A06.03.050</v>
          </cell>
          <cell r="C882" t="str">
            <v>Рентгенография пяточной кости</v>
          </cell>
          <cell r="D882" t="str">
            <v>Врач-рентгенолог</v>
          </cell>
          <cell r="E882" t="str">
            <v>Рентгенолаборант</v>
          </cell>
          <cell r="F882">
            <v>22078</v>
          </cell>
          <cell r="G882">
            <v>12760</v>
          </cell>
          <cell r="H882">
            <v>3311.7</v>
          </cell>
          <cell r="I882">
            <v>1914</v>
          </cell>
          <cell r="J882">
            <v>4415.6000000000004</v>
          </cell>
          <cell r="K882">
            <v>2552</v>
          </cell>
          <cell r="L882">
            <v>3311.7</v>
          </cell>
          <cell r="M882">
            <v>1914</v>
          </cell>
          <cell r="P882">
            <v>3311.7</v>
          </cell>
          <cell r="Q882">
            <v>1914</v>
          </cell>
          <cell r="R882">
            <v>14350.7</v>
          </cell>
          <cell r="S882">
            <v>8294</v>
          </cell>
          <cell r="T882">
            <v>109286.09999999999</v>
          </cell>
          <cell r="U882">
            <v>63162</v>
          </cell>
          <cell r="V882">
            <v>123.25</v>
          </cell>
          <cell r="W882">
            <v>123.25</v>
          </cell>
          <cell r="X882">
            <v>0.9</v>
          </cell>
          <cell r="Y882">
            <v>0.9</v>
          </cell>
          <cell r="Z882">
            <v>110.925</v>
          </cell>
          <cell r="AA882">
            <v>110.925</v>
          </cell>
          <cell r="AB882">
            <v>0.25</v>
          </cell>
          <cell r="AC882">
            <v>0.25</v>
          </cell>
          <cell r="AD882">
            <v>246.30628803245435</v>
          </cell>
          <cell r="AE882">
            <v>142.35294117647058</v>
          </cell>
          <cell r="AF882">
            <v>74.384498985801216</v>
          </cell>
          <cell r="AG882">
            <v>42.990588235294112</v>
          </cell>
          <cell r="AH882">
            <v>320.69078701825555</v>
          </cell>
          <cell r="AI882">
            <v>185.34352941176468</v>
          </cell>
          <cell r="AJ882">
            <v>506.03431643002023</v>
          </cell>
          <cell r="AK882">
            <v>150.86069402352942</v>
          </cell>
          <cell r="AL882">
            <v>3</v>
          </cell>
          <cell r="AM882">
            <v>150.86069402352942</v>
          </cell>
          <cell r="AN882">
            <v>280.91000000000003</v>
          </cell>
          <cell r="AO882">
            <v>2</v>
          </cell>
          <cell r="AP882">
            <v>280.91000000000003</v>
          </cell>
          <cell r="AQ882">
            <v>657.84461135902632</v>
          </cell>
          <cell r="AR882">
            <v>1595.6496218125758</v>
          </cell>
          <cell r="AS882">
            <v>398.91240545314395</v>
          </cell>
          <cell r="AT882">
            <v>1995</v>
          </cell>
        </row>
        <row r="883">
          <cell r="B883" t="str">
            <v>A06.03.052</v>
          </cell>
          <cell r="C883" t="str">
            <v>Рентгенография стопы в одной проекции</v>
          </cell>
          <cell r="D883" t="str">
            <v>Врач-рентгенолог</v>
          </cell>
          <cell r="E883" t="str">
            <v>Рентгенолаборант</v>
          </cell>
          <cell r="F883">
            <v>22078</v>
          </cell>
          <cell r="G883">
            <v>12760</v>
          </cell>
          <cell r="H883">
            <v>3311.7</v>
          </cell>
          <cell r="I883">
            <v>1914</v>
          </cell>
          <cell r="J883">
            <v>4415.6000000000004</v>
          </cell>
          <cell r="K883">
            <v>2552</v>
          </cell>
          <cell r="L883">
            <v>3311.7</v>
          </cell>
          <cell r="M883">
            <v>1914</v>
          </cell>
          <cell r="P883">
            <v>3311.7</v>
          </cell>
          <cell r="Q883">
            <v>1914</v>
          </cell>
          <cell r="R883">
            <v>14350.7</v>
          </cell>
          <cell r="S883">
            <v>8294</v>
          </cell>
          <cell r="T883">
            <v>109286.09999999999</v>
          </cell>
          <cell r="U883">
            <v>63162</v>
          </cell>
          <cell r="V883">
            <v>123.25</v>
          </cell>
          <cell r="W883">
            <v>123.25</v>
          </cell>
          <cell r="X883">
            <v>0.9</v>
          </cell>
          <cell r="Y883">
            <v>0.9</v>
          </cell>
          <cell r="Z883">
            <v>110.925</v>
          </cell>
          <cell r="AA883">
            <v>110.925</v>
          </cell>
          <cell r="AB883">
            <v>0.25</v>
          </cell>
          <cell r="AC883">
            <v>0.25</v>
          </cell>
          <cell r="AD883">
            <v>246.30628803245435</v>
          </cell>
          <cell r="AE883">
            <v>142.35294117647058</v>
          </cell>
          <cell r="AF883">
            <v>74.384498985801216</v>
          </cell>
          <cell r="AG883">
            <v>42.990588235294112</v>
          </cell>
          <cell r="AH883">
            <v>320.69078701825555</v>
          </cell>
          <cell r="AI883">
            <v>185.34352941176468</v>
          </cell>
          <cell r="AJ883">
            <v>506.03431643002023</v>
          </cell>
          <cell r="AK883">
            <v>150.86069402352942</v>
          </cell>
          <cell r="AL883">
            <v>3</v>
          </cell>
          <cell r="AM883">
            <v>150.86069402352942</v>
          </cell>
          <cell r="AN883">
            <v>280.91000000000003</v>
          </cell>
          <cell r="AO883">
            <v>2</v>
          </cell>
          <cell r="AP883">
            <v>280.91000000000003</v>
          </cell>
          <cell r="AQ883">
            <v>657.84461135902632</v>
          </cell>
          <cell r="AR883">
            <v>1595.6496218125758</v>
          </cell>
          <cell r="AS883">
            <v>398.91240545314395</v>
          </cell>
          <cell r="AT883">
            <v>1995</v>
          </cell>
        </row>
        <row r="884">
          <cell r="B884" t="str">
            <v>A06.03.054</v>
          </cell>
          <cell r="C884" t="str">
            <v>Рентгенография фаланг пальцев ноги</v>
          </cell>
          <cell r="D884" t="str">
            <v>Врач-рентгенолог</v>
          </cell>
          <cell r="E884" t="str">
            <v>Рентгенолаборант</v>
          </cell>
          <cell r="F884">
            <v>22078</v>
          </cell>
          <cell r="G884">
            <v>12760</v>
          </cell>
          <cell r="H884">
            <v>3311.7</v>
          </cell>
          <cell r="I884">
            <v>1914</v>
          </cell>
          <cell r="J884">
            <v>4415.6000000000004</v>
          </cell>
          <cell r="K884">
            <v>2552</v>
          </cell>
          <cell r="L884">
            <v>3311.7</v>
          </cell>
          <cell r="M884">
            <v>1914</v>
          </cell>
          <cell r="P884">
            <v>3311.7</v>
          </cell>
          <cell r="Q884">
            <v>1914</v>
          </cell>
          <cell r="R884">
            <v>14350.7</v>
          </cell>
          <cell r="S884">
            <v>8294</v>
          </cell>
          <cell r="T884">
            <v>109286.09999999999</v>
          </cell>
          <cell r="U884">
            <v>63162</v>
          </cell>
          <cell r="V884">
            <v>123.25</v>
          </cell>
          <cell r="W884">
            <v>123.25</v>
          </cell>
          <cell r="X884">
            <v>0.9</v>
          </cell>
          <cell r="Y884">
            <v>0.9</v>
          </cell>
          <cell r="Z884">
            <v>110.925</v>
          </cell>
          <cell r="AA884">
            <v>110.925</v>
          </cell>
          <cell r="AB884">
            <v>0.25</v>
          </cell>
          <cell r="AC884">
            <v>0.25</v>
          </cell>
          <cell r="AD884">
            <v>246.30628803245435</v>
          </cell>
          <cell r="AE884">
            <v>142.35294117647058</v>
          </cell>
          <cell r="AF884">
            <v>74.384498985801216</v>
          </cell>
          <cell r="AG884">
            <v>42.990588235294112</v>
          </cell>
          <cell r="AH884">
            <v>320.69078701825555</v>
          </cell>
          <cell r="AI884">
            <v>185.34352941176468</v>
          </cell>
          <cell r="AJ884">
            <v>506.03431643002023</v>
          </cell>
          <cell r="AK884">
            <v>150.86069402352942</v>
          </cell>
          <cell r="AL884">
            <v>3</v>
          </cell>
          <cell r="AM884">
            <v>150.86069402352942</v>
          </cell>
          <cell r="AN884">
            <v>280.91000000000003</v>
          </cell>
          <cell r="AO884">
            <v>2</v>
          </cell>
          <cell r="AP884">
            <v>280.91000000000003</v>
          </cell>
          <cell r="AQ884">
            <v>657.84461135902632</v>
          </cell>
          <cell r="AR884">
            <v>1595.6496218125758</v>
          </cell>
          <cell r="AS884">
            <v>398.91240545314395</v>
          </cell>
          <cell r="AT884">
            <v>1995</v>
          </cell>
        </row>
        <row r="885">
          <cell r="B885" t="str">
            <v>A06.04.012</v>
          </cell>
          <cell r="C885" t="str">
            <v>Рентгенография голеностопного сустава</v>
          </cell>
          <cell r="D885" t="str">
            <v>Врач-рентгенолог</v>
          </cell>
          <cell r="E885" t="str">
            <v>Рентгенолаборант</v>
          </cell>
          <cell r="F885">
            <v>22078</v>
          </cell>
          <cell r="G885">
            <v>12760</v>
          </cell>
          <cell r="H885">
            <v>3311.7</v>
          </cell>
          <cell r="I885">
            <v>1914</v>
          </cell>
          <cell r="J885">
            <v>4415.6000000000004</v>
          </cell>
          <cell r="K885">
            <v>2552</v>
          </cell>
          <cell r="L885">
            <v>3311.7</v>
          </cell>
          <cell r="M885">
            <v>1914</v>
          </cell>
          <cell r="P885">
            <v>3311.7</v>
          </cell>
          <cell r="Q885">
            <v>1914</v>
          </cell>
          <cell r="R885">
            <v>14350.7</v>
          </cell>
          <cell r="S885">
            <v>8294</v>
          </cell>
          <cell r="T885">
            <v>109286.09999999999</v>
          </cell>
          <cell r="U885">
            <v>63162</v>
          </cell>
          <cell r="V885">
            <v>123.25</v>
          </cell>
          <cell r="W885">
            <v>123.25</v>
          </cell>
          <cell r="X885">
            <v>0.9</v>
          </cell>
          <cell r="Y885">
            <v>0.9</v>
          </cell>
          <cell r="Z885">
            <v>110.925</v>
          </cell>
          <cell r="AA885">
            <v>110.925</v>
          </cell>
          <cell r="AB885">
            <v>0.25</v>
          </cell>
          <cell r="AC885">
            <v>0.25</v>
          </cell>
          <cell r="AD885">
            <v>246.30628803245435</v>
          </cell>
          <cell r="AE885">
            <v>142.35294117647058</v>
          </cell>
          <cell r="AF885">
            <v>74.384498985801216</v>
          </cell>
          <cell r="AG885">
            <v>42.990588235294112</v>
          </cell>
          <cell r="AH885">
            <v>320.69078701825555</v>
          </cell>
          <cell r="AI885">
            <v>185.34352941176468</v>
          </cell>
          <cell r="AJ885">
            <v>506.03431643002023</v>
          </cell>
          <cell r="AK885">
            <v>150.86069402352942</v>
          </cell>
          <cell r="AL885">
            <v>3</v>
          </cell>
          <cell r="AM885">
            <v>150.86069402352942</v>
          </cell>
          <cell r="AN885">
            <v>1404.55</v>
          </cell>
          <cell r="AO885">
            <v>2</v>
          </cell>
          <cell r="AP885">
            <v>1404.55</v>
          </cell>
          <cell r="AQ885">
            <v>657.84461135902632</v>
          </cell>
          <cell r="AR885">
            <v>2719.2896218125757</v>
          </cell>
          <cell r="AS885">
            <v>679.82240545314392</v>
          </cell>
          <cell r="AT885">
            <v>3399</v>
          </cell>
        </row>
        <row r="886">
          <cell r="B886" t="str">
            <v>A06.04.013</v>
          </cell>
          <cell r="C886" t="str">
            <v>Рентгенография акромиально-ключичного сочленения</v>
          </cell>
          <cell r="D886" t="str">
            <v>Врач-рентгенолог</v>
          </cell>
          <cell r="E886" t="str">
            <v>Рентгенолаборант</v>
          </cell>
          <cell r="F886">
            <v>22078</v>
          </cell>
          <cell r="G886">
            <v>12760</v>
          </cell>
          <cell r="H886">
            <v>3311.7</v>
          </cell>
          <cell r="I886">
            <v>1914</v>
          </cell>
          <cell r="J886">
            <v>4415.6000000000004</v>
          </cell>
          <cell r="K886">
            <v>2552</v>
          </cell>
          <cell r="L886">
            <v>3311.7</v>
          </cell>
          <cell r="M886">
            <v>1914</v>
          </cell>
          <cell r="P886">
            <v>3311.7</v>
          </cell>
          <cell r="Q886">
            <v>1914</v>
          </cell>
          <cell r="R886">
            <v>14350.7</v>
          </cell>
          <cell r="S886">
            <v>8294</v>
          </cell>
          <cell r="T886">
            <v>109286.09999999999</v>
          </cell>
          <cell r="U886">
            <v>63162</v>
          </cell>
          <cell r="V886">
            <v>123.25</v>
          </cell>
          <cell r="W886">
            <v>123.25</v>
          </cell>
          <cell r="X886">
            <v>0.9</v>
          </cell>
          <cell r="Y886">
            <v>0.9</v>
          </cell>
          <cell r="Z886">
            <v>110.925</v>
          </cell>
          <cell r="AA886">
            <v>110.925</v>
          </cell>
          <cell r="AB886">
            <v>0.16666666666666666</v>
          </cell>
          <cell r="AC886">
            <v>0.16666666666666666</v>
          </cell>
          <cell r="AD886">
            <v>164.20419202163623</v>
          </cell>
          <cell r="AE886">
            <v>94.901960784313715</v>
          </cell>
          <cell r="AF886">
            <v>49.589665990534144</v>
          </cell>
          <cell r="AG886">
            <v>28.660392156862741</v>
          </cell>
          <cell r="AH886">
            <v>213.79385801217038</v>
          </cell>
          <cell r="AI886">
            <v>123.56235294117646</v>
          </cell>
          <cell r="AJ886">
            <v>337.35621095334682</v>
          </cell>
          <cell r="AK886">
            <v>150.86069402352942</v>
          </cell>
          <cell r="AL886">
            <v>3</v>
          </cell>
          <cell r="AM886">
            <v>150.86069402352942</v>
          </cell>
          <cell r="AN886">
            <v>1404.55</v>
          </cell>
          <cell r="AO886">
            <v>2</v>
          </cell>
          <cell r="AP886">
            <v>1404.55</v>
          </cell>
          <cell r="AQ886">
            <v>438.5630742393509</v>
          </cell>
          <cell r="AR886">
            <v>2331.329979216227</v>
          </cell>
          <cell r="AS886">
            <v>582.83249480405675</v>
          </cell>
          <cell r="AT886">
            <v>2914</v>
          </cell>
        </row>
        <row r="887">
          <cell r="B887" t="str">
            <v>A06.04.010</v>
          </cell>
          <cell r="C887" t="str">
            <v>Рентгенография плечевого сустава</v>
          </cell>
          <cell r="D887" t="str">
            <v>Врач-рентгенолог</v>
          </cell>
          <cell r="E887" t="str">
            <v>Рентгенолаборант</v>
          </cell>
          <cell r="F887">
            <v>22078</v>
          </cell>
          <cell r="G887">
            <v>12760</v>
          </cell>
          <cell r="H887">
            <v>3311.7</v>
          </cell>
          <cell r="I887">
            <v>1914</v>
          </cell>
          <cell r="J887">
            <v>4415.6000000000004</v>
          </cell>
          <cell r="K887">
            <v>2552</v>
          </cell>
          <cell r="L887">
            <v>3311.7</v>
          </cell>
          <cell r="M887">
            <v>1914</v>
          </cell>
          <cell r="P887">
            <v>3311.7</v>
          </cell>
          <cell r="Q887">
            <v>1914</v>
          </cell>
          <cell r="R887">
            <v>14350.7</v>
          </cell>
          <cell r="S887">
            <v>8294</v>
          </cell>
          <cell r="T887">
            <v>109286.09999999999</v>
          </cell>
          <cell r="U887">
            <v>63162</v>
          </cell>
          <cell r="V887">
            <v>123.25</v>
          </cell>
          <cell r="W887">
            <v>123.25</v>
          </cell>
          <cell r="X887">
            <v>0.9</v>
          </cell>
          <cell r="Y887">
            <v>0.9</v>
          </cell>
          <cell r="Z887">
            <v>110.925</v>
          </cell>
          <cell r="AA887">
            <v>110.925</v>
          </cell>
          <cell r="AB887">
            <v>0.25</v>
          </cell>
          <cell r="AC887">
            <v>0.25</v>
          </cell>
          <cell r="AD887">
            <v>246.30628803245435</v>
          </cell>
          <cell r="AE887">
            <v>142.35294117647058</v>
          </cell>
          <cell r="AF887">
            <v>74.384498985801216</v>
          </cell>
          <cell r="AG887">
            <v>42.990588235294112</v>
          </cell>
          <cell r="AH887">
            <v>320.69078701825555</v>
          </cell>
          <cell r="AI887">
            <v>185.34352941176468</v>
          </cell>
          <cell r="AJ887">
            <v>506.03431643002023</v>
          </cell>
          <cell r="AK887">
            <v>150.86069402352942</v>
          </cell>
          <cell r="AL887">
            <v>3</v>
          </cell>
          <cell r="AM887">
            <v>150.86069402352942</v>
          </cell>
          <cell r="AN887">
            <v>1404.55</v>
          </cell>
          <cell r="AO887">
            <v>2</v>
          </cell>
          <cell r="AP887">
            <v>1404.55</v>
          </cell>
          <cell r="AQ887">
            <v>657.84461135902632</v>
          </cell>
          <cell r="AR887">
            <v>2719.2896218125757</v>
          </cell>
          <cell r="AS887">
            <v>679.82240545314392</v>
          </cell>
          <cell r="AT887">
            <v>3399</v>
          </cell>
        </row>
        <row r="888">
          <cell r="B888" t="str">
            <v>A06.04.003</v>
          </cell>
          <cell r="C888" t="str">
            <v>Рентгенография локтевого сустава</v>
          </cell>
          <cell r="D888" t="str">
            <v>Врач-рентгенолог</v>
          </cell>
          <cell r="E888" t="str">
            <v>Рентгенолаборант</v>
          </cell>
          <cell r="F888">
            <v>22078</v>
          </cell>
          <cell r="G888">
            <v>12760</v>
          </cell>
          <cell r="H888">
            <v>3311.7</v>
          </cell>
          <cell r="I888">
            <v>1914</v>
          </cell>
          <cell r="J888">
            <v>4415.6000000000004</v>
          </cell>
          <cell r="K888">
            <v>2552</v>
          </cell>
          <cell r="L888">
            <v>3311.7</v>
          </cell>
          <cell r="M888">
            <v>1914</v>
          </cell>
          <cell r="P888">
            <v>3311.7</v>
          </cell>
          <cell r="Q888">
            <v>1914</v>
          </cell>
          <cell r="R888">
            <v>14350.7</v>
          </cell>
          <cell r="S888">
            <v>8294</v>
          </cell>
          <cell r="T888">
            <v>109286.09999999999</v>
          </cell>
          <cell r="U888">
            <v>63162</v>
          </cell>
          <cell r="V888">
            <v>123.25</v>
          </cell>
          <cell r="W888">
            <v>123.25</v>
          </cell>
          <cell r="X888">
            <v>0.9</v>
          </cell>
          <cell r="Y888">
            <v>0.9</v>
          </cell>
          <cell r="Z888">
            <v>110.925</v>
          </cell>
          <cell r="AA888">
            <v>110.925</v>
          </cell>
          <cell r="AB888">
            <v>0.25</v>
          </cell>
          <cell r="AC888">
            <v>0.25</v>
          </cell>
          <cell r="AD888">
            <v>246.30628803245435</v>
          </cell>
          <cell r="AE888">
            <v>142.35294117647058</v>
          </cell>
          <cell r="AF888">
            <v>74.384498985801216</v>
          </cell>
          <cell r="AG888">
            <v>42.990588235294112</v>
          </cell>
          <cell r="AH888">
            <v>320.69078701825555</v>
          </cell>
          <cell r="AI888">
            <v>185.34352941176468</v>
          </cell>
          <cell r="AJ888">
            <v>506.03431643002023</v>
          </cell>
          <cell r="AK888">
            <v>150.86069402352942</v>
          </cell>
          <cell r="AL888">
            <v>3</v>
          </cell>
          <cell r="AM888">
            <v>150.86069402352942</v>
          </cell>
          <cell r="AN888">
            <v>1404.55</v>
          </cell>
          <cell r="AO888">
            <v>2</v>
          </cell>
          <cell r="AP888">
            <v>1404.55</v>
          </cell>
          <cell r="AQ888">
            <v>657.84461135902632</v>
          </cell>
          <cell r="AR888">
            <v>2719.2896218125757</v>
          </cell>
          <cell r="AS888">
            <v>679.82240545314392</v>
          </cell>
          <cell r="AT888">
            <v>3399</v>
          </cell>
        </row>
        <row r="889">
          <cell r="B889" t="str">
            <v>A06.04.004</v>
          </cell>
          <cell r="C889" t="str">
            <v>Рентгенография лучезапястного сустава</v>
          </cell>
          <cell r="D889" t="str">
            <v>Врач-рентгенолог</v>
          </cell>
          <cell r="E889" t="str">
            <v>Рентгенолаборант</v>
          </cell>
          <cell r="F889">
            <v>22078</v>
          </cell>
          <cell r="G889">
            <v>12760</v>
          </cell>
          <cell r="H889">
            <v>3311.7</v>
          </cell>
          <cell r="I889">
            <v>1914</v>
          </cell>
          <cell r="J889">
            <v>4415.6000000000004</v>
          </cell>
          <cell r="K889">
            <v>2552</v>
          </cell>
          <cell r="L889">
            <v>3311.7</v>
          </cell>
          <cell r="M889">
            <v>1914</v>
          </cell>
          <cell r="P889">
            <v>3311.7</v>
          </cell>
          <cell r="Q889">
            <v>1914</v>
          </cell>
          <cell r="R889">
            <v>14350.7</v>
          </cell>
          <cell r="S889">
            <v>8294</v>
          </cell>
          <cell r="T889">
            <v>109286.09999999999</v>
          </cell>
          <cell r="U889">
            <v>63162</v>
          </cell>
          <cell r="V889">
            <v>123.25</v>
          </cell>
          <cell r="W889">
            <v>123.25</v>
          </cell>
          <cell r="X889">
            <v>0.9</v>
          </cell>
          <cell r="Y889">
            <v>0.9</v>
          </cell>
          <cell r="Z889">
            <v>110.925</v>
          </cell>
          <cell r="AA889">
            <v>110.925</v>
          </cell>
          <cell r="AB889">
            <v>0.25</v>
          </cell>
          <cell r="AC889">
            <v>0.25</v>
          </cell>
          <cell r="AD889">
            <v>246.30628803245435</v>
          </cell>
          <cell r="AE889">
            <v>142.35294117647058</v>
          </cell>
          <cell r="AF889">
            <v>74.384498985801216</v>
          </cell>
          <cell r="AG889">
            <v>42.990588235294112</v>
          </cell>
          <cell r="AH889">
            <v>320.69078701825555</v>
          </cell>
          <cell r="AI889">
            <v>185.34352941176468</v>
          </cell>
          <cell r="AJ889">
            <v>506.03431643002023</v>
          </cell>
          <cell r="AK889">
            <v>150.86069402352942</v>
          </cell>
          <cell r="AL889">
            <v>3</v>
          </cell>
          <cell r="AM889">
            <v>150.86069402352942</v>
          </cell>
          <cell r="AN889">
            <v>1404.55</v>
          </cell>
          <cell r="AO889">
            <v>2</v>
          </cell>
          <cell r="AP889">
            <v>1404.55</v>
          </cell>
          <cell r="AQ889">
            <v>657.84461135902632</v>
          </cell>
          <cell r="AR889">
            <v>2719.2896218125757</v>
          </cell>
          <cell r="AS889">
            <v>679.82240545314392</v>
          </cell>
          <cell r="AT889">
            <v>3399</v>
          </cell>
        </row>
        <row r="890">
          <cell r="B890" t="str">
            <v>A06.03.042</v>
          </cell>
          <cell r="C890" t="str">
            <v>Рентгенография головки и шейки бедренной кости</v>
          </cell>
          <cell r="D890" t="str">
            <v>Врач-рентгенолог</v>
          </cell>
          <cell r="E890" t="str">
            <v>Рентгенолаборант</v>
          </cell>
          <cell r="F890">
            <v>22078</v>
          </cell>
          <cell r="G890">
            <v>12760</v>
          </cell>
          <cell r="H890">
            <v>3311.7</v>
          </cell>
          <cell r="I890">
            <v>1914</v>
          </cell>
          <cell r="J890">
            <v>4415.6000000000004</v>
          </cell>
          <cell r="K890">
            <v>2552</v>
          </cell>
          <cell r="L890">
            <v>3311.7</v>
          </cell>
          <cell r="M890">
            <v>1914</v>
          </cell>
          <cell r="P890">
            <v>3311.7</v>
          </cell>
          <cell r="Q890">
            <v>1914</v>
          </cell>
          <cell r="R890">
            <v>14350.7</v>
          </cell>
          <cell r="S890">
            <v>8294</v>
          </cell>
          <cell r="T890">
            <v>109286.09999999999</v>
          </cell>
          <cell r="U890">
            <v>63162</v>
          </cell>
          <cell r="V890">
            <v>123.25</v>
          </cell>
          <cell r="W890">
            <v>123.25</v>
          </cell>
          <cell r="X890">
            <v>0.9</v>
          </cell>
          <cell r="Y890">
            <v>0.9</v>
          </cell>
          <cell r="Z890">
            <v>110.925</v>
          </cell>
          <cell r="AA890">
            <v>110.925</v>
          </cell>
          <cell r="AB890">
            <v>0.25</v>
          </cell>
          <cell r="AC890">
            <v>0.25</v>
          </cell>
          <cell r="AD890">
            <v>246.30628803245435</v>
          </cell>
          <cell r="AE890">
            <v>142.35294117647058</v>
          </cell>
          <cell r="AF890">
            <v>74.384498985801216</v>
          </cell>
          <cell r="AG890">
            <v>42.990588235294112</v>
          </cell>
          <cell r="AH890">
            <v>320.69078701825555</v>
          </cell>
          <cell r="AI890">
            <v>185.34352941176468</v>
          </cell>
          <cell r="AJ890">
            <v>506.03431643002023</v>
          </cell>
          <cell r="AK890">
            <v>178.78125</v>
          </cell>
          <cell r="AL890">
            <v>3</v>
          </cell>
          <cell r="AM890">
            <v>178.78125</v>
          </cell>
          <cell r="AN890">
            <v>280.91000000000003</v>
          </cell>
          <cell r="AO890">
            <v>2</v>
          </cell>
          <cell r="AP890">
            <v>280.91000000000003</v>
          </cell>
          <cell r="AQ890">
            <v>657.84461135902632</v>
          </cell>
          <cell r="AR890">
            <v>1623.5701777890467</v>
          </cell>
          <cell r="AS890">
            <v>405.89254444726168</v>
          </cell>
          <cell r="AT890">
            <v>2029</v>
          </cell>
        </row>
        <row r="891">
          <cell r="B891" t="str">
            <v>A06.03.045</v>
          </cell>
          <cell r="C891" t="str">
            <v>Рентгенография надколенника</v>
          </cell>
          <cell r="D891" t="str">
            <v>Врач-рентгенолог</v>
          </cell>
          <cell r="E891" t="str">
            <v>Рентгенолаборант</v>
          </cell>
          <cell r="F891">
            <v>22078</v>
          </cell>
          <cell r="G891">
            <v>12760</v>
          </cell>
          <cell r="H891">
            <v>3311.7</v>
          </cell>
          <cell r="I891">
            <v>1914</v>
          </cell>
          <cell r="J891">
            <v>4415.6000000000004</v>
          </cell>
          <cell r="K891">
            <v>2552</v>
          </cell>
          <cell r="L891">
            <v>3311.7</v>
          </cell>
          <cell r="M891">
            <v>1914</v>
          </cell>
          <cell r="P891">
            <v>3311.7</v>
          </cell>
          <cell r="Q891">
            <v>1914</v>
          </cell>
          <cell r="R891">
            <v>14350.7</v>
          </cell>
          <cell r="S891">
            <v>8294</v>
          </cell>
          <cell r="T891">
            <v>109286.09999999999</v>
          </cell>
          <cell r="U891">
            <v>63162</v>
          </cell>
          <cell r="V891">
            <v>123.25</v>
          </cell>
          <cell r="W891">
            <v>123.25</v>
          </cell>
          <cell r="X891">
            <v>0.9</v>
          </cell>
          <cell r="Y891">
            <v>0.9</v>
          </cell>
          <cell r="Z891">
            <v>110.925</v>
          </cell>
          <cell r="AA891">
            <v>110.925</v>
          </cell>
          <cell r="AB891">
            <v>0.25</v>
          </cell>
          <cell r="AC891">
            <v>0.25</v>
          </cell>
          <cell r="AD891">
            <v>246.30628803245435</v>
          </cell>
          <cell r="AE891">
            <v>142.35294117647058</v>
          </cell>
          <cell r="AF891">
            <v>74.384498985801216</v>
          </cell>
          <cell r="AG891">
            <v>42.990588235294112</v>
          </cell>
          <cell r="AH891">
            <v>320.69078701825555</v>
          </cell>
          <cell r="AI891">
            <v>185.34352941176468</v>
          </cell>
          <cell r="AJ891">
            <v>506.03431643002023</v>
          </cell>
          <cell r="AK891">
            <v>150.86069402352942</v>
          </cell>
          <cell r="AL891">
            <v>3</v>
          </cell>
          <cell r="AM891">
            <v>150.86069402352942</v>
          </cell>
          <cell r="AN891">
            <v>280.91000000000003</v>
          </cell>
          <cell r="AO891">
            <v>2</v>
          </cell>
          <cell r="AP891">
            <v>280.91000000000003</v>
          </cell>
          <cell r="AQ891">
            <v>657.84461135902632</v>
          </cell>
          <cell r="AR891">
            <v>1595.6496218125758</v>
          </cell>
          <cell r="AS891">
            <v>398.91240545314395</v>
          </cell>
          <cell r="AT891">
            <v>1995</v>
          </cell>
        </row>
        <row r="892">
          <cell r="B892" t="str">
            <v>A06.04.011</v>
          </cell>
          <cell r="C892" t="str">
            <v>Рентгенография тазобедренного сустава</v>
          </cell>
          <cell r="D892" t="str">
            <v>Врач-рентгенолог</v>
          </cell>
          <cell r="E892" t="str">
            <v>Рентгенолаборант</v>
          </cell>
          <cell r="F892">
            <v>22078</v>
          </cell>
          <cell r="G892">
            <v>12760</v>
          </cell>
          <cell r="H892">
            <v>3311.7</v>
          </cell>
          <cell r="I892">
            <v>1914</v>
          </cell>
          <cell r="J892">
            <v>4415.6000000000004</v>
          </cell>
          <cell r="K892">
            <v>2552</v>
          </cell>
          <cell r="L892">
            <v>3311.7</v>
          </cell>
          <cell r="M892">
            <v>1914</v>
          </cell>
          <cell r="P892">
            <v>3311.7</v>
          </cell>
          <cell r="Q892">
            <v>1914</v>
          </cell>
          <cell r="R892">
            <v>14350.7</v>
          </cell>
          <cell r="S892">
            <v>8294</v>
          </cell>
          <cell r="T892">
            <v>109286.09999999999</v>
          </cell>
          <cell r="U892">
            <v>63162</v>
          </cell>
          <cell r="V892">
            <v>123.25</v>
          </cell>
          <cell r="W892">
            <v>123.25</v>
          </cell>
          <cell r="X892">
            <v>0.9</v>
          </cell>
          <cell r="Y892">
            <v>0.9</v>
          </cell>
          <cell r="Z892">
            <v>110.925</v>
          </cell>
          <cell r="AA892">
            <v>110.925</v>
          </cell>
          <cell r="AB892">
            <v>0.25</v>
          </cell>
          <cell r="AC892">
            <v>0.25</v>
          </cell>
          <cell r="AD892">
            <v>246.30628803245435</v>
          </cell>
          <cell r="AE892">
            <v>142.35294117647058</v>
          </cell>
          <cell r="AF892">
            <v>74.384498985801216</v>
          </cell>
          <cell r="AG892">
            <v>42.990588235294112</v>
          </cell>
          <cell r="AH892">
            <v>320.69078701825555</v>
          </cell>
          <cell r="AI892">
            <v>185.34352941176468</v>
          </cell>
          <cell r="AJ892">
            <v>506.03431643002023</v>
          </cell>
          <cell r="AK892">
            <v>178.78125</v>
          </cell>
          <cell r="AL892">
            <v>3</v>
          </cell>
          <cell r="AM892">
            <v>178.78125</v>
          </cell>
          <cell r="AN892">
            <v>1404.55</v>
          </cell>
          <cell r="AO892">
            <v>2</v>
          </cell>
          <cell r="AP892">
            <v>1404.55</v>
          </cell>
          <cell r="AQ892">
            <v>657.84461135902632</v>
          </cell>
          <cell r="AR892">
            <v>2747.2101777890466</v>
          </cell>
          <cell r="AS892">
            <v>686.80254444726165</v>
          </cell>
          <cell r="AT892">
            <v>3434</v>
          </cell>
        </row>
        <row r="893">
          <cell r="B893" t="str">
            <v>A06.04.005</v>
          </cell>
          <cell r="C893" t="str">
            <v>Рентгенография коленного сустава</v>
          </cell>
          <cell r="D893" t="str">
            <v>Врач-рентгенолог</v>
          </cell>
          <cell r="E893" t="str">
            <v>Рентгенолаборант</v>
          </cell>
          <cell r="F893">
            <v>22078</v>
          </cell>
          <cell r="G893">
            <v>12760</v>
          </cell>
          <cell r="H893">
            <v>3311.7</v>
          </cell>
          <cell r="I893">
            <v>1914</v>
          </cell>
          <cell r="J893">
            <v>4415.6000000000004</v>
          </cell>
          <cell r="K893">
            <v>2552</v>
          </cell>
          <cell r="L893">
            <v>3311.7</v>
          </cell>
          <cell r="M893">
            <v>1914</v>
          </cell>
          <cell r="P893">
            <v>3311.7</v>
          </cell>
          <cell r="Q893">
            <v>1914</v>
          </cell>
          <cell r="R893">
            <v>14350.7</v>
          </cell>
          <cell r="S893">
            <v>8294</v>
          </cell>
          <cell r="T893">
            <v>109286.09999999999</v>
          </cell>
          <cell r="U893">
            <v>63162</v>
          </cell>
          <cell r="V893">
            <v>123.25</v>
          </cell>
          <cell r="W893">
            <v>123.25</v>
          </cell>
          <cell r="X893">
            <v>0.9</v>
          </cell>
          <cell r="Y893">
            <v>0.9</v>
          </cell>
          <cell r="Z893">
            <v>110.925</v>
          </cell>
          <cell r="AA893">
            <v>110.925</v>
          </cell>
          <cell r="AB893">
            <v>0.25</v>
          </cell>
          <cell r="AC893">
            <v>0.25</v>
          </cell>
          <cell r="AD893">
            <v>246.30628803245435</v>
          </cell>
          <cell r="AE893">
            <v>142.35294117647058</v>
          </cell>
          <cell r="AF893">
            <v>74.384498985801216</v>
          </cell>
          <cell r="AG893">
            <v>42.990588235294112</v>
          </cell>
          <cell r="AH893">
            <v>320.69078701825555</v>
          </cell>
          <cell r="AI893">
            <v>185.34352941176468</v>
          </cell>
          <cell r="AJ893">
            <v>506.03431643002023</v>
          </cell>
          <cell r="AK893">
            <v>150.86069402352942</v>
          </cell>
          <cell r="AL893">
            <v>3</v>
          </cell>
          <cell r="AM893">
            <v>150.86069402352942</v>
          </cell>
          <cell r="AN893">
            <v>1404.55</v>
          </cell>
          <cell r="AO893">
            <v>2</v>
          </cell>
          <cell r="AP893">
            <v>1404.55</v>
          </cell>
          <cell r="AQ893">
            <v>657.84461135902632</v>
          </cell>
          <cell r="AR893">
            <v>2719.2896218125757</v>
          </cell>
          <cell r="AS893">
            <v>679.82240545314392</v>
          </cell>
          <cell r="AT893">
            <v>3399</v>
          </cell>
        </row>
        <row r="894">
          <cell r="B894" t="str">
            <v>A06.04.001</v>
          </cell>
          <cell r="C894" t="str">
            <v>Рентгенография височно-нижнечелюстного сустава</v>
          </cell>
          <cell r="D894" t="str">
            <v>Врач-рентгенолог</v>
          </cell>
          <cell r="E894" t="str">
            <v>Рентгенолаборант</v>
          </cell>
          <cell r="F894">
            <v>22078</v>
          </cell>
          <cell r="G894">
            <v>12760</v>
          </cell>
          <cell r="H894">
            <v>3311.7</v>
          </cell>
          <cell r="I894">
            <v>1914</v>
          </cell>
          <cell r="J894">
            <v>4415.6000000000004</v>
          </cell>
          <cell r="K894">
            <v>2552</v>
          </cell>
          <cell r="L894">
            <v>3311.7</v>
          </cell>
          <cell r="M894">
            <v>1914</v>
          </cell>
          <cell r="P894">
            <v>3311.7</v>
          </cell>
          <cell r="Q894">
            <v>1914</v>
          </cell>
          <cell r="R894">
            <v>14350.7</v>
          </cell>
          <cell r="S894">
            <v>8294</v>
          </cell>
          <cell r="T894">
            <v>109286.09999999999</v>
          </cell>
          <cell r="U894">
            <v>63162</v>
          </cell>
          <cell r="V894">
            <v>123.25</v>
          </cell>
          <cell r="W894">
            <v>123.25</v>
          </cell>
          <cell r="X894">
            <v>0.9</v>
          </cell>
          <cell r="Y894">
            <v>0.9</v>
          </cell>
          <cell r="Z894">
            <v>110.925</v>
          </cell>
          <cell r="AA894">
            <v>110.925</v>
          </cell>
          <cell r="AB894">
            <v>0.25</v>
          </cell>
          <cell r="AC894">
            <v>0.25</v>
          </cell>
          <cell r="AD894">
            <v>246.30628803245435</v>
          </cell>
          <cell r="AE894">
            <v>142.35294117647058</v>
          </cell>
          <cell r="AF894">
            <v>74.384498985801216</v>
          </cell>
          <cell r="AG894">
            <v>42.990588235294112</v>
          </cell>
          <cell r="AH894">
            <v>320.69078701825555</v>
          </cell>
          <cell r="AI894">
            <v>185.34352941176468</v>
          </cell>
          <cell r="AJ894">
            <v>506.03431643002023</v>
          </cell>
          <cell r="AK894">
            <v>150.86069402352942</v>
          </cell>
          <cell r="AL894">
            <v>3</v>
          </cell>
          <cell r="AM894">
            <v>150.86069402352942</v>
          </cell>
          <cell r="AN894">
            <v>936.37</v>
          </cell>
          <cell r="AO894">
            <v>2</v>
          </cell>
          <cell r="AP894">
            <v>936.37</v>
          </cell>
          <cell r="AQ894">
            <v>657.84461135902632</v>
          </cell>
          <cell r="AR894">
            <v>2251.1096218125758</v>
          </cell>
          <cell r="AS894">
            <v>562.77740545314396</v>
          </cell>
          <cell r="AT894">
            <v>2814</v>
          </cell>
        </row>
        <row r="895">
          <cell r="B895" t="str">
            <v>A06.25.002</v>
          </cell>
          <cell r="C895" t="str">
            <v>Рентгенография височной кости</v>
          </cell>
          <cell r="D895" t="str">
            <v>Врач-рентгенолог</v>
          </cell>
          <cell r="E895" t="str">
            <v>Рентгенолаборант</v>
          </cell>
          <cell r="F895">
            <v>22078</v>
          </cell>
          <cell r="G895">
            <v>12760</v>
          </cell>
          <cell r="H895">
            <v>3311.7</v>
          </cell>
          <cell r="I895">
            <v>1914</v>
          </cell>
          <cell r="J895">
            <v>4415.6000000000004</v>
          </cell>
          <cell r="K895">
            <v>2552</v>
          </cell>
          <cell r="L895">
            <v>3311.7</v>
          </cell>
          <cell r="M895">
            <v>1914</v>
          </cell>
          <cell r="P895">
            <v>3311.7</v>
          </cell>
          <cell r="Q895">
            <v>1914</v>
          </cell>
          <cell r="R895">
            <v>14350.7</v>
          </cell>
          <cell r="S895">
            <v>8294</v>
          </cell>
          <cell r="T895">
            <v>109286.09999999999</v>
          </cell>
          <cell r="U895">
            <v>63162</v>
          </cell>
          <cell r="V895">
            <v>123.25</v>
          </cell>
          <cell r="W895">
            <v>123.25</v>
          </cell>
          <cell r="X895">
            <v>0.9</v>
          </cell>
          <cell r="Y895">
            <v>0.9</v>
          </cell>
          <cell r="Z895">
            <v>110.925</v>
          </cell>
          <cell r="AA895">
            <v>110.925</v>
          </cell>
          <cell r="AB895">
            <v>0.25</v>
          </cell>
          <cell r="AC895">
            <v>0.25</v>
          </cell>
          <cell r="AD895">
            <v>246.30628803245435</v>
          </cell>
          <cell r="AE895">
            <v>142.35294117647058</v>
          </cell>
          <cell r="AF895">
            <v>74.384498985801216</v>
          </cell>
          <cell r="AG895">
            <v>42.990588235294112</v>
          </cell>
          <cell r="AH895">
            <v>320.69078701825555</v>
          </cell>
          <cell r="AI895">
            <v>185.34352941176468</v>
          </cell>
          <cell r="AJ895">
            <v>506.03431643002023</v>
          </cell>
          <cell r="AK895">
            <v>150.86069402352942</v>
          </cell>
          <cell r="AL895">
            <v>3</v>
          </cell>
          <cell r="AM895">
            <v>150.86069402352942</v>
          </cell>
          <cell r="AN895">
            <v>280.91000000000003</v>
          </cell>
          <cell r="AO895">
            <v>2</v>
          </cell>
          <cell r="AP895">
            <v>280.91000000000003</v>
          </cell>
          <cell r="AQ895">
            <v>657.84461135902632</v>
          </cell>
          <cell r="AR895">
            <v>1595.6496218125758</v>
          </cell>
          <cell r="AS895">
            <v>398.91240545314395</v>
          </cell>
          <cell r="AT895">
            <v>1995</v>
          </cell>
        </row>
        <row r="896">
          <cell r="B896" t="str">
            <v>A06.30.004</v>
          </cell>
          <cell r="C896" t="str">
            <v>Обзорный снимок брюшной полости и органов малого таза</v>
          </cell>
          <cell r="D896" t="str">
            <v>Врач-рентгенолог</v>
          </cell>
          <cell r="E896" t="str">
            <v>Рентгенолаборант</v>
          </cell>
          <cell r="F896">
            <v>22078</v>
          </cell>
          <cell r="G896">
            <v>12760</v>
          </cell>
          <cell r="H896">
            <v>3311.7</v>
          </cell>
          <cell r="I896">
            <v>1914</v>
          </cell>
          <cell r="J896">
            <v>4415.6000000000004</v>
          </cell>
          <cell r="K896">
            <v>2552</v>
          </cell>
          <cell r="L896">
            <v>3311.7</v>
          </cell>
          <cell r="M896">
            <v>1914</v>
          </cell>
          <cell r="P896">
            <v>3311.7</v>
          </cell>
          <cell r="Q896">
            <v>1914</v>
          </cell>
          <cell r="R896">
            <v>14350.7</v>
          </cell>
          <cell r="S896">
            <v>8294</v>
          </cell>
          <cell r="T896">
            <v>109286.09999999999</v>
          </cell>
          <cell r="U896">
            <v>63162</v>
          </cell>
          <cell r="V896">
            <v>123.25</v>
          </cell>
          <cell r="W896">
            <v>123.25</v>
          </cell>
          <cell r="X896">
            <v>0.9</v>
          </cell>
          <cell r="Y896">
            <v>0.9</v>
          </cell>
          <cell r="Z896">
            <v>110.925</v>
          </cell>
          <cell r="AA896">
            <v>110.925</v>
          </cell>
          <cell r="AB896">
            <v>0.25</v>
          </cell>
          <cell r="AC896">
            <v>0.16666666666666666</v>
          </cell>
          <cell r="AD896">
            <v>246.30628803245435</v>
          </cell>
          <cell r="AE896">
            <v>94.901960784313715</v>
          </cell>
          <cell r="AF896">
            <v>74.384498985801216</v>
          </cell>
          <cell r="AG896">
            <v>28.660392156862741</v>
          </cell>
          <cell r="AH896">
            <v>320.69078701825555</v>
          </cell>
          <cell r="AI896">
            <v>123.56235294117646</v>
          </cell>
          <cell r="AJ896">
            <v>444.25313995943202</v>
          </cell>
          <cell r="AK896">
            <v>150.86069402352942</v>
          </cell>
          <cell r="AL896">
            <v>3</v>
          </cell>
          <cell r="AM896">
            <v>150.86069402352942</v>
          </cell>
          <cell r="AN896">
            <v>93.64</v>
          </cell>
          <cell r="AO896">
            <v>2</v>
          </cell>
          <cell r="AP896">
            <v>93.64</v>
          </cell>
          <cell r="AQ896">
            <v>577.5290819472616</v>
          </cell>
          <cell r="AR896">
            <v>1266.282915930223</v>
          </cell>
          <cell r="AS896">
            <v>316.57072898255575</v>
          </cell>
          <cell r="AT896">
            <v>1583</v>
          </cell>
        </row>
        <row r="897">
          <cell r="B897" t="str">
            <v>A06.03.022</v>
          </cell>
          <cell r="C897" t="str">
            <v>Рентгенография ключицы</v>
          </cell>
          <cell r="D897" t="str">
            <v>Врач-рентгенолог</v>
          </cell>
          <cell r="E897" t="str">
            <v>Рентгенолаборант</v>
          </cell>
          <cell r="F897">
            <v>22078</v>
          </cell>
          <cell r="G897">
            <v>12760</v>
          </cell>
          <cell r="H897">
            <v>3311.7</v>
          </cell>
          <cell r="I897">
            <v>1914</v>
          </cell>
          <cell r="J897">
            <v>4415.6000000000004</v>
          </cell>
          <cell r="K897">
            <v>2552</v>
          </cell>
          <cell r="L897">
            <v>3311.7</v>
          </cell>
          <cell r="M897">
            <v>1914</v>
          </cell>
          <cell r="P897">
            <v>3311.7</v>
          </cell>
          <cell r="Q897">
            <v>1914</v>
          </cell>
          <cell r="R897">
            <v>14350.7</v>
          </cell>
          <cell r="S897">
            <v>8294</v>
          </cell>
          <cell r="T897">
            <v>109286.09999999999</v>
          </cell>
          <cell r="U897">
            <v>63162</v>
          </cell>
          <cell r="V897">
            <v>123.25</v>
          </cell>
          <cell r="W897">
            <v>123.25</v>
          </cell>
          <cell r="X897">
            <v>0.9</v>
          </cell>
          <cell r="Y897">
            <v>0.9</v>
          </cell>
          <cell r="Z897">
            <v>110.925</v>
          </cell>
          <cell r="AA897">
            <v>110.925</v>
          </cell>
          <cell r="AB897">
            <v>0.16666666666666666</v>
          </cell>
          <cell r="AC897">
            <v>0.16666666666666666</v>
          </cell>
          <cell r="AD897">
            <v>164.20419202163623</v>
          </cell>
          <cell r="AE897">
            <v>94.901960784313715</v>
          </cell>
          <cell r="AF897">
            <v>49.589665990534144</v>
          </cell>
          <cell r="AG897">
            <v>28.660392156862741</v>
          </cell>
          <cell r="AH897">
            <v>213.79385801217038</v>
          </cell>
          <cell r="AI897">
            <v>123.56235294117646</v>
          </cell>
          <cell r="AJ897">
            <v>337.35621095334682</v>
          </cell>
          <cell r="AK897">
            <v>150.86069402352942</v>
          </cell>
          <cell r="AL897">
            <v>3</v>
          </cell>
          <cell r="AM897">
            <v>150.86069402352942</v>
          </cell>
          <cell r="AN897">
            <v>655.46</v>
          </cell>
          <cell r="AO897">
            <v>2</v>
          </cell>
          <cell r="AP897">
            <v>655.46</v>
          </cell>
          <cell r="AQ897">
            <v>438.5630742393509</v>
          </cell>
          <cell r="AR897">
            <v>1582.2399792162273</v>
          </cell>
          <cell r="AS897">
            <v>395.55999480405683</v>
          </cell>
          <cell r="AT897">
            <v>1978</v>
          </cell>
        </row>
        <row r="898">
          <cell r="B898" t="str">
            <v>A06.03.024</v>
          </cell>
          <cell r="C898" t="str">
            <v>Рентгенография грудины</v>
          </cell>
          <cell r="D898" t="str">
            <v>Врач-рентгенолог</v>
          </cell>
          <cell r="E898" t="str">
            <v>Рентгенолаборант</v>
          </cell>
          <cell r="F898">
            <v>22078</v>
          </cell>
          <cell r="G898">
            <v>12760</v>
          </cell>
          <cell r="H898">
            <v>3311.7</v>
          </cell>
          <cell r="I898">
            <v>1914</v>
          </cell>
          <cell r="J898">
            <v>4415.6000000000004</v>
          </cell>
          <cell r="K898">
            <v>2552</v>
          </cell>
          <cell r="L898">
            <v>3311.7</v>
          </cell>
          <cell r="M898">
            <v>1914</v>
          </cell>
          <cell r="P898">
            <v>3311.7</v>
          </cell>
          <cell r="Q898">
            <v>1914</v>
          </cell>
          <cell r="R898">
            <v>14350.7</v>
          </cell>
          <cell r="S898">
            <v>8294</v>
          </cell>
          <cell r="T898">
            <v>109286.09999999999</v>
          </cell>
          <cell r="U898">
            <v>63162</v>
          </cell>
          <cell r="V898">
            <v>123.25</v>
          </cell>
          <cell r="W898">
            <v>123.25</v>
          </cell>
          <cell r="X898">
            <v>0.9</v>
          </cell>
          <cell r="Y898">
            <v>0.9</v>
          </cell>
          <cell r="Z898">
            <v>110.925</v>
          </cell>
          <cell r="AA898">
            <v>110.925</v>
          </cell>
          <cell r="AB898">
            <v>0.25</v>
          </cell>
          <cell r="AC898">
            <v>0.25</v>
          </cell>
          <cell r="AD898">
            <v>246.30628803245435</v>
          </cell>
          <cell r="AE898">
            <v>142.35294117647058</v>
          </cell>
          <cell r="AF898">
            <v>74.384498985801216</v>
          </cell>
          <cell r="AG898">
            <v>42.990588235294112</v>
          </cell>
          <cell r="AH898">
            <v>320.69078701825555</v>
          </cell>
          <cell r="AI898">
            <v>185.34352941176468</v>
          </cell>
          <cell r="AJ898">
            <v>506.03431643002023</v>
          </cell>
          <cell r="AK898">
            <v>150.86069402352942</v>
          </cell>
          <cell r="AL898">
            <v>3</v>
          </cell>
          <cell r="AM898">
            <v>150.86069402352942</v>
          </cell>
          <cell r="AN898">
            <v>2340.92</v>
          </cell>
          <cell r="AO898">
            <v>2</v>
          </cell>
          <cell r="AP898">
            <v>2340.92</v>
          </cell>
          <cell r="AQ898">
            <v>657.84461135902632</v>
          </cell>
          <cell r="AR898">
            <v>3655.659621812576</v>
          </cell>
          <cell r="AS898">
            <v>913.914905453144</v>
          </cell>
          <cell r="AT898">
            <v>4570</v>
          </cell>
        </row>
        <row r="899">
          <cell r="B899" t="str">
            <v>A06.04.014</v>
          </cell>
          <cell r="C899" t="str">
            <v>Рентгенография грудино-ключичного сочленения</v>
          </cell>
          <cell r="D899" t="str">
            <v>Врач-рентгенолог</v>
          </cell>
          <cell r="E899" t="str">
            <v>Рентгенолаборант</v>
          </cell>
          <cell r="F899">
            <v>22078</v>
          </cell>
          <cell r="G899">
            <v>12760</v>
          </cell>
          <cell r="H899">
            <v>3311.7</v>
          </cell>
          <cell r="I899">
            <v>1914</v>
          </cell>
          <cell r="J899">
            <v>4415.6000000000004</v>
          </cell>
          <cell r="K899">
            <v>2552</v>
          </cell>
          <cell r="L899">
            <v>3311.7</v>
          </cell>
          <cell r="M899">
            <v>1914</v>
          </cell>
          <cell r="P899">
            <v>3311.7</v>
          </cell>
          <cell r="Q899">
            <v>1914</v>
          </cell>
          <cell r="R899">
            <v>14350.7</v>
          </cell>
          <cell r="S899">
            <v>8294</v>
          </cell>
          <cell r="T899">
            <v>109286.09999999999</v>
          </cell>
          <cell r="U899">
            <v>63162</v>
          </cell>
          <cell r="V899">
            <v>123.25</v>
          </cell>
          <cell r="W899">
            <v>123.25</v>
          </cell>
          <cell r="X899">
            <v>0.9</v>
          </cell>
          <cell r="Y899">
            <v>0.9</v>
          </cell>
          <cell r="Z899">
            <v>110.925</v>
          </cell>
          <cell r="AA899">
            <v>110.925</v>
          </cell>
          <cell r="AB899">
            <v>0.16666666666666666</v>
          </cell>
          <cell r="AC899">
            <v>0.16666666666666666</v>
          </cell>
          <cell r="AD899">
            <v>164.20419202163623</v>
          </cell>
          <cell r="AE899">
            <v>94.901960784313715</v>
          </cell>
          <cell r="AF899">
            <v>49.589665990534144</v>
          </cell>
          <cell r="AG899">
            <v>28.660392156862741</v>
          </cell>
          <cell r="AH899">
            <v>213.79385801217038</v>
          </cell>
          <cell r="AI899">
            <v>123.56235294117646</v>
          </cell>
          <cell r="AJ899">
            <v>337.35621095334682</v>
          </cell>
          <cell r="AK899">
            <v>150.86069402352942</v>
          </cell>
          <cell r="AL899">
            <v>3</v>
          </cell>
          <cell r="AM899">
            <v>150.86069402352942</v>
          </cell>
          <cell r="AN899">
            <v>1872.74</v>
          </cell>
          <cell r="AO899">
            <v>2</v>
          </cell>
          <cell r="AP899">
            <v>1872.74</v>
          </cell>
          <cell r="AQ899">
            <v>438.5630742393509</v>
          </cell>
          <cell r="AR899">
            <v>2799.5199792162271</v>
          </cell>
          <cell r="AS899">
            <v>699.87999480405676</v>
          </cell>
          <cell r="AT899">
            <v>3499</v>
          </cell>
        </row>
        <row r="900">
          <cell r="B900" t="str">
            <v>A06.03.037</v>
          </cell>
          <cell r="C900" t="str">
            <v>Рентгенография подвздошной кости</v>
          </cell>
          <cell r="D900" t="str">
            <v>Врач-рентгенолог</v>
          </cell>
          <cell r="E900" t="str">
            <v>Рентгенолаборант</v>
          </cell>
          <cell r="F900">
            <v>22078</v>
          </cell>
          <cell r="G900">
            <v>12760</v>
          </cell>
          <cell r="H900">
            <v>3311.7</v>
          </cell>
          <cell r="I900">
            <v>1914</v>
          </cell>
          <cell r="J900">
            <v>4415.6000000000004</v>
          </cell>
          <cell r="K900">
            <v>2552</v>
          </cell>
          <cell r="L900">
            <v>3311.7</v>
          </cell>
          <cell r="M900">
            <v>1914</v>
          </cell>
          <cell r="P900">
            <v>3311.7</v>
          </cell>
          <cell r="Q900">
            <v>1914</v>
          </cell>
          <cell r="R900">
            <v>14350.7</v>
          </cell>
          <cell r="S900">
            <v>8294</v>
          </cell>
          <cell r="T900">
            <v>109286.09999999999</v>
          </cell>
          <cell r="U900">
            <v>63162</v>
          </cell>
          <cell r="V900">
            <v>123.25</v>
          </cell>
          <cell r="W900">
            <v>123.25</v>
          </cell>
          <cell r="X900">
            <v>0.9</v>
          </cell>
          <cell r="Y900">
            <v>0.9</v>
          </cell>
          <cell r="Z900">
            <v>110.925</v>
          </cell>
          <cell r="AA900">
            <v>110.925</v>
          </cell>
          <cell r="AB900">
            <v>0.25</v>
          </cell>
          <cell r="AC900">
            <v>0.25</v>
          </cell>
          <cell r="AD900">
            <v>246.30628803245435</v>
          </cell>
          <cell r="AE900">
            <v>142.35294117647058</v>
          </cell>
          <cell r="AF900">
            <v>74.384498985801216</v>
          </cell>
          <cell r="AG900">
            <v>42.990588235294112</v>
          </cell>
          <cell r="AH900">
            <v>320.69078701825555</v>
          </cell>
          <cell r="AI900">
            <v>185.34352941176468</v>
          </cell>
          <cell r="AJ900">
            <v>506.03431643002023</v>
          </cell>
          <cell r="AK900">
            <v>150.86069402352942</v>
          </cell>
          <cell r="AL900">
            <v>3</v>
          </cell>
          <cell r="AM900">
            <v>150.86069402352942</v>
          </cell>
          <cell r="AN900">
            <v>280.91000000000003</v>
          </cell>
          <cell r="AO900">
            <v>2</v>
          </cell>
          <cell r="AP900">
            <v>280.91000000000003</v>
          </cell>
          <cell r="AQ900">
            <v>657.84461135902632</v>
          </cell>
          <cell r="AR900">
            <v>1595.6496218125758</v>
          </cell>
          <cell r="AS900">
            <v>398.91240545314395</v>
          </cell>
          <cell r="AT900">
            <v>1995</v>
          </cell>
        </row>
        <row r="901">
          <cell r="B901" t="str">
            <v>A06.03.040</v>
          </cell>
          <cell r="C901" t="str">
            <v>Рентгенография лонного сочленения</v>
          </cell>
          <cell r="D901" t="str">
            <v>Врач-рентгенолог</v>
          </cell>
          <cell r="E901" t="str">
            <v>Рентгенолаборант</v>
          </cell>
          <cell r="F901">
            <v>22078</v>
          </cell>
          <cell r="G901">
            <v>12760</v>
          </cell>
          <cell r="H901">
            <v>3311.7</v>
          </cell>
          <cell r="I901">
            <v>1914</v>
          </cell>
          <cell r="J901">
            <v>4415.6000000000004</v>
          </cell>
          <cell r="K901">
            <v>2552</v>
          </cell>
          <cell r="L901">
            <v>3311.7</v>
          </cell>
          <cell r="M901">
            <v>1914</v>
          </cell>
          <cell r="P901">
            <v>3311.7</v>
          </cell>
          <cell r="Q901">
            <v>1914</v>
          </cell>
          <cell r="R901">
            <v>14350.7</v>
          </cell>
          <cell r="S901">
            <v>8294</v>
          </cell>
          <cell r="T901">
            <v>109286.09999999999</v>
          </cell>
          <cell r="U901">
            <v>63162</v>
          </cell>
          <cell r="V901">
            <v>123.25</v>
          </cell>
          <cell r="W901">
            <v>123.25</v>
          </cell>
          <cell r="X901">
            <v>0.9</v>
          </cell>
          <cell r="Y901">
            <v>0.9</v>
          </cell>
          <cell r="Z901">
            <v>110.925</v>
          </cell>
          <cell r="AA901">
            <v>110.925</v>
          </cell>
          <cell r="AB901">
            <v>0.16666666666666666</v>
          </cell>
          <cell r="AC901">
            <v>0.16666666666666666</v>
          </cell>
          <cell r="AD901">
            <v>164.20419202163623</v>
          </cell>
          <cell r="AE901">
            <v>94.901960784313715</v>
          </cell>
          <cell r="AF901">
            <v>49.589665990534144</v>
          </cell>
          <cell r="AG901">
            <v>28.660392156862741</v>
          </cell>
          <cell r="AH901">
            <v>213.79385801217038</v>
          </cell>
          <cell r="AI901">
            <v>123.56235294117646</v>
          </cell>
          <cell r="AJ901">
            <v>337.35621095334682</v>
          </cell>
          <cell r="AK901">
            <v>178.78125</v>
          </cell>
          <cell r="AL901">
            <v>3</v>
          </cell>
          <cell r="AM901">
            <v>178.78125</v>
          </cell>
          <cell r="AN901">
            <v>468.18</v>
          </cell>
          <cell r="AO901">
            <v>2</v>
          </cell>
          <cell r="AP901">
            <v>468.18</v>
          </cell>
          <cell r="AQ901">
            <v>438.5630742393509</v>
          </cell>
          <cell r="AR901">
            <v>1422.8805351926978</v>
          </cell>
          <cell r="AS901">
            <v>355.72013379817446</v>
          </cell>
          <cell r="AT901">
            <v>1779</v>
          </cell>
        </row>
        <row r="902">
          <cell r="B902" t="str">
            <v>A06.03.041</v>
          </cell>
          <cell r="C902" t="str">
            <v>Рентгенография таза</v>
          </cell>
          <cell r="D902" t="str">
            <v>Врач-рентгенолог</v>
          </cell>
          <cell r="E902" t="str">
            <v>Рентгенолаборант</v>
          </cell>
          <cell r="F902">
            <v>22078</v>
          </cell>
          <cell r="G902">
            <v>12760</v>
          </cell>
          <cell r="H902">
            <v>3311.7</v>
          </cell>
          <cell r="I902">
            <v>1914</v>
          </cell>
          <cell r="J902">
            <v>4415.6000000000004</v>
          </cell>
          <cell r="K902">
            <v>2552</v>
          </cell>
          <cell r="L902">
            <v>3311.7</v>
          </cell>
          <cell r="M902">
            <v>1914</v>
          </cell>
          <cell r="P902">
            <v>3311.7</v>
          </cell>
          <cell r="Q902">
            <v>1914</v>
          </cell>
          <cell r="R902">
            <v>14350.7</v>
          </cell>
          <cell r="S902">
            <v>8294</v>
          </cell>
          <cell r="T902">
            <v>109286.09999999999</v>
          </cell>
          <cell r="U902">
            <v>63162</v>
          </cell>
          <cell r="V902">
            <v>123.25</v>
          </cell>
          <cell r="W902">
            <v>123.25</v>
          </cell>
          <cell r="X902">
            <v>0.9</v>
          </cell>
          <cell r="Y902">
            <v>0.9</v>
          </cell>
          <cell r="Z902">
            <v>110.925</v>
          </cell>
          <cell r="AA902">
            <v>110.925</v>
          </cell>
          <cell r="AB902">
            <v>0.16666666666666666</v>
          </cell>
          <cell r="AC902">
            <v>0.16666666666666666</v>
          </cell>
          <cell r="AD902">
            <v>164.20419202163623</v>
          </cell>
          <cell r="AE902">
            <v>94.901960784313715</v>
          </cell>
          <cell r="AF902">
            <v>49.589665990534144</v>
          </cell>
          <cell r="AG902">
            <v>28.660392156862741</v>
          </cell>
          <cell r="AH902">
            <v>213.79385801217038</v>
          </cell>
          <cell r="AI902">
            <v>123.56235294117646</v>
          </cell>
          <cell r="AJ902">
            <v>337.35621095334682</v>
          </cell>
          <cell r="AK902">
            <v>178.78125</v>
          </cell>
          <cell r="AL902">
            <v>3</v>
          </cell>
          <cell r="AM902">
            <v>178.78125</v>
          </cell>
          <cell r="AN902">
            <v>1123.6400000000001</v>
          </cell>
          <cell r="AO902">
            <v>2</v>
          </cell>
          <cell r="AP902">
            <v>1123.6400000000001</v>
          </cell>
          <cell r="AQ902">
            <v>438.5630742393509</v>
          </cell>
          <cell r="AR902">
            <v>2078.3405351926976</v>
          </cell>
          <cell r="AS902">
            <v>519.58513379817441</v>
          </cell>
          <cell r="AT902">
            <v>2598</v>
          </cell>
        </row>
        <row r="903">
          <cell r="B903" t="str">
            <v>A06.07.003</v>
          </cell>
          <cell r="C903" t="str">
            <v>Прицельная внутриротовая контактная рентгенография</v>
          </cell>
          <cell r="D903" t="str">
            <v>Врач-рентгенолог</v>
          </cell>
          <cell r="E903" t="str">
            <v>Рентгенолаборант</v>
          </cell>
          <cell r="F903">
            <v>22078</v>
          </cell>
          <cell r="G903">
            <v>12760</v>
          </cell>
          <cell r="H903">
            <v>3311.7</v>
          </cell>
          <cell r="I903">
            <v>1914</v>
          </cell>
          <cell r="J903">
            <v>4415.6000000000004</v>
          </cell>
          <cell r="K903">
            <v>2552</v>
          </cell>
          <cell r="L903">
            <v>3311.7</v>
          </cell>
          <cell r="M903">
            <v>1914</v>
          </cell>
          <cell r="P903">
            <v>3311.7</v>
          </cell>
          <cell r="Q903">
            <v>1914</v>
          </cell>
          <cell r="R903">
            <v>14350.7</v>
          </cell>
          <cell r="S903">
            <v>8294</v>
          </cell>
          <cell r="T903">
            <v>109286.09999999999</v>
          </cell>
          <cell r="U903">
            <v>63162</v>
          </cell>
          <cell r="V903">
            <v>123.25</v>
          </cell>
          <cell r="W903">
            <v>123.25</v>
          </cell>
          <cell r="X903">
            <v>0.9</v>
          </cell>
          <cell r="Y903">
            <v>0.9</v>
          </cell>
          <cell r="Z903">
            <v>110.925</v>
          </cell>
          <cell r="AA903">
            <v>110.925</v>
          </cell>
          <cell r="AB903">
            <v>0.16666666666666666</v>
          </cell>
          <cell r="AC903">
            <v>0.16666666666666666</v>
          </cell>
          <cell r="AD903">
            <v>164.20419202163623</v>
          </cell>
          <cell r="AE903">
            <v>94.901960784313715</v>
          </cell>
          <cell r="AF903">
            <v>49.589665990534144</v>
          </cell>
          <cell r="AG903">
            <v>28.660392156862741</v>
          </cell>
          <cell r="AH903">
            <v>213.79385801217038</v>
          </cell>
          <cell r="AI903">
            <v>123.56235294117646</v>
          </cell>
          <cell r="AJ903">
            <v>337.35621095334682</v>
          </cell>
          <cell r="AK903">
            <v>178.78125</v>
          </cell>
          <cell r="AL903">
            <v>3</v>
          </cell>
          <cell r="AM903">
            <v>0.39184503529411763</v>
          </cell>
          <cell r="AN903">
            <v>0</v>
          </cell>
          <cell r="AO903">
            <v>2</v>
          </cell>
          <cell r="AP903">
            <v>0</v>
          </cell>
          <cell r="AQ903">
            <v>438.5630742393509</v>
          </cell>
          <cell r="AR903">
            <v>776.31113022799184</v>
          </cell>
          <cell r="AS903">
            <v>194.07778255699796</v>
          </cell>
          <cell r="AT903">
            <v>970</v>
          </cell>
        </row>
        <row r="904">
          <cell r="B904" t="str">
            <v>A06.16.001</v>
          </cell>
          <cell r="C904" t="str">
            <v>Рентгенография пищевода</v>
          </cell>
          <cell r="D904" t="str">
            <v>Врач-рентгенолог</v>
          </cell>
          <cell r="E904" t="str">
            <v>Рентгенолаборант</v>
          </cell>
          <cell r="F904">
            <v>22078</v>
          </cell>
          <cell r="G904">
            <v>12760</v>
          </cell>
          <cell r="H904">
            <v>3311.7</v>
          </cell>
          <cell r="I904">
            <v>1914</v>
          </cell>
          <cell r="J904">
            <v>4415.6000000000004</v>
          </cell>
          <cell r="K904">
            <v>2552</v>
          </cell>
          <cell r="L904">
            <v>3311.7</v>
          </cell>
          <cell r="M904">
            <v>1914</v>
          </cell>
          <cell r="P904">
            <v>3311.7</v>
          </cell>
          <cell r="Q904">
            <v>1914</v>
          </cell>
          <cell r="R904">
            <v>14350.7</v>
          </cell>
          <cell r="S904">
            <v>8294</v>
          </cell>
          <cell r="T904">
            <v>109286.09999999999</v>
          </cell>
          <cell r="U904">
            <v>63162</v>
          </cell>
          <cell r="V904">
            <v>123.25</v>
          </cell>
          <cell r="W904">
            <v>123.25</v>
          </cell>
          <cell r="X904">
            <v>0.9</v>
          </cell>
          <cell r="Y904">
            <v>0.9</v>
          </cell>
          <cell r="Z904">
            <v>110.925</v>
          </cell>
          <cell r="AA904">
            <v>110.925</v>
          </cell>
          <cell r="AB904">
            <v>0.16666666666666666</v>
          </cell>
          <cell r="AC904">
            <v>0.16666666666666666</v>
          </cell>
          <cell r="AD904">
            <v>164.20419202163623</v>
          </cell>
          <cell r="AE904">
            <v>94.901960784313715</v>
          </cell>
          <cell r="AF904">
            <v>49.589665990534144</v>
          </cell>
          <cell r="AG904">
            <v>28.660392156862741</v>
          </cell>
          <cell r="AH904">
            <v>213.79385801217038</v>
          </cell>
          <cell r="AI904">
            <v>123.56235294117646</v>
          </cell>
          <cell r="AJ904">
            <v>337.35621095334682</v>
          </cell>
          <cell r="AK904">
            <v>293.62124999999997</v>
          </cell>
          <cell r="AL904">
            <v>3</v>
          </cell>
          <cell r="AM904">
            <v>293.62124999999997</v>
          </cell>
          <cell r="AN904">
            <v>936.37</v>
          </cell>
          <cell r="AO904">
            <v>2</v>
          </cell>
          <cell r="AP904">
            <v>936.37</v>
          </cell>
          <cell r="AQ904">
            <v>438.5630742393509</v>
          </cell>
          <cell r="AR904">
            <v>2005.9105351926978</v>
          </cell>
          <cell r="AS904">
            <v>501.47763379817445</v>
          </cell>
          <cell r="AT904">
            <v>2507</v>
          </cell>
        </row>
        <row r="905">
          <cell r="B905" t="str">
            <v>A06.17.002</v>
          </cell>
          <cell r="C905" t="str">
            <v>Рентгеноконтроль прохождения контрастного вещества по желудку, тонкой и ободочной кишке</v>
          </cell>
          <cell r="D905" t="str">
            <v>Врач-рентгенолог</v>
          </cell>
          <cell r="E905" t="str">
            <v>Рентгенолаборант</v>
          </cell>
          <cell r="F905">
            <v>22078</v>
          </cell>
          <cell r="G905">
            <v>12760</v>
          </cell>
          <cell r="H905">
            <v>3311.7</v>
          </cell>
          <cell r="I905">
            <v>1914</v>
          </cell>
          <cell r="J905">
            <v>4415.6000000000004</v>
          </cell>
          <cell r="K905">
            <v>2552</v>
          </cell>
          <cell r="L905">
            <v>3311.7</v>
          </cell>
          <cell r="M905">
            <v>1914</v>
          </cell>
          <cell r="P905">
            <v>3311.7</v>
          </cell>
          <cell r="Q905">
            <v>1914</v>
          </cell>
          <cell r="R905">
            <v>14350.7</v>
          </cell>
          <cell r="S905">
            <v>8294</v>
          </cell>
          <cell r="T905">
            <v>109286.09999999999</v>
          </cell>
          <cell r="U905">
            <v>63162</v>
          </cell>
          <cell r="V905">
            <v>123.25</v>
          </cell>
          <cell r="W905">
            <v>123.25</v>
          </cell>
          <cell r="X905">
            <v>0.9</v>
          </cell>
          <cell r="Y905">
            <v>0.9</v>
          </cell>
          <cell r="Z905">
            <v>110.925</v>
          </cell>
          <cell r="AA905">
            <v>110.925</v>
          </cell>
          <cell r="AB905">
            <v>0.16666666666666666</v>
          </cell>
          <cell r="AC905">
            <v>0.16666666666666666</v>
          </cell>
          <cell r="AD905">
            <v>164.20419202163623</v>
          </cell>
          <cell r="AE905">
            <v>94.901960784313715</v>
          </cell>
          <cell r="AF905">
            <v>49.589665990534144</v>
          </cell>
          <cell r="AG905">
            <v>28.660392156862741</v>
          </cell>
          <cell r="AH905">
            <v>213.79385801217038</v>
          </cell>
          <cell r="AI905">
            <v>123.56235294117646</v>
          </cell>
          <cell r="AJ905">
            <v>337.35621095334682</v>
          </cell>
          <cell r="AK905">
            <v>150.86069402352942</v>
          </cell>
          <cell r="AL905">
            <v>3</v>
          </cell>
          <cell r="AM905">
            <v>150.86069402352942</v>
          </cell>
          <cell r="AN905">
            <v>2528.19</v>
          </cell>
          <cell r="AO905">
            <v>2</v>
          </cell>
          <cell r="AP905">
            <v>2528.19</v>
          </cell>
          <cell r="AQ905">
            <v>438.5630742393509</v>
          </cell>
          <cell r="AR905">
            <v>3454.9699792162273</v>
          </cell>
          <cell r="AS905">
            <v>863.74249480405683</v>
          </cell>
          <cell r="AT905">
            <v>4319</v>
          </cell>
        </row>
        <row r="906">
          <cell r="B906" t="str">
            <v>A06.03.018</v>
          </cell>
          <cell r="C906" t="str">
            <v>Рентгенография позвоночника, специальные исследования и проекции</v>
          </cell>
          <cell r="D906" t="str">
            <v>Врач-рентгенолог</v>
          </cell>
          <cell r="E906" t="str">
            <v>Рентгенолаборант</v>
          </cell>
          <cell r="F906">
            <v>22078</v>
          </cell>
          <cell r="G906">
            <v>12760</v>
          </cell>
          <cell r="H906">
            <v>3311.7</v>
          </cell>
          <cell r="I906">
            <v>1914</v>
          </cell>
          <cell r="J906">
            <v>4415.6000000000004</v>
          </cell>
          <cell r="K906">
            <v>2552</v>
          </cell>
          <cell r="L906">
            <v>3311.7</v>
          </cell>
          <cell r="M906">
            <v>1914</v>
          </cell>
          <cell r="P906">
            <v>3311.7</v>
          </cell>
          <cell r="Q906">
            <v>1914</v>
          </cell>
          <cell r="R906">
            <v>14350.7</v>
          </cell>
          <cell r="S906">
            <v>8294</v>
          </cell>
          <cell r="T906">
            <v>109286.09999999999</v>
          </cell>
          <cell r="U906">
            <v>63162</v>
          </cell>
          <cell r="V906">
            <v>123.25</v>
          </cell>
          <cell r="W906">
            <v>123.25</v>
          </cell>
          <cell r="X906">
            <v>0.9</v>
          </cell>
          <cell r="Y906">
            <v>0.9</v>
          </cell>
          <cell r="Z906">
            <v>110.925</v>
          </cell>
          <cell r="AA906">
            <v>110.925</v>
          </cell>
          <cell r="AB906">
            <v>0.33333333333333331</v>
          </cell>
          <cell r="AC906">
            <v>0.33333333333333331</v>
          </cell>
          <cell r="AD906">
            <v>328.40838404327246</v>
          </cell>
          <cell r="AE906">
            <v>189.80392156862743</v>
          </cell>
          <cell r="AF906">
            <v>99.179331981068287</v>
          </cell>
          <cell r="AG906">
            <v>57.320784313725483</v>
          </cell>
          <cell r="AH906">
            <v>427.58771602434075</v>
          </cell>
          <cell r="AI906">
            <v>247.12470588235291</v>
          </cell>
          <cell r="AJ906">
            <v>674.71242190669363</v>
          </cell>
          <cell r="AK906">
            <v>178.78125</v>
          </cell>
          <cell r="AL906">
            <v>3</v>
          </cell>
          <cell r="AM906">
            <v>178.78125</v>
          </cell>
          <cell r="AN906">
            <v>1123.6400000000001</v>
          </cell>
          <cell r="AO906">
            <v>2</v>
          </cell>
          <cell r="AP906">
            <v>1123.6400000000001</v>
          </cell>
          <cell r="AQ906">
            <v>877.12614847870179</v>
          </cell>
          <cell r="AR906">
            <v>2854.2598203853954</v>
          </cell>
          <cell r="AS906">
            <v>713.56495509634885</v>
          </cell>
          <cell r="AT906">
            <v>3568</v>
          </cell>
        </row>
        <row r="907">
          <cell r="B907" t="str">
            <v>A06.03.023</v>
          </cell>
          <cell r="C907" t="str">
            <v>Рентгенография ребра(ер)</v>
          </cell>
          <cell r="D907" t="str">
            <v>Врач-рентгенолог</v>
          </cell>
          <cell r="E907" t="str">
            <v>Рентгенолаборант</v>
          </cell>
          <cell r="F907">
            <v>22078</v>
          </cell>
          <cell r="G907">
            <v>12760</v>
          </cell>
          <cell r="H907">
            <v>3311.7</v>
          </cell>
          <cell r="I907">
            <v>1914</v>
          </cell>
          <cell r="J907">
            <v>4415.6000000000004</v>
          </cell>
          <cell r="K907">
            <v>2552</v>
          </cell>
          <cell r="L907">
            <v>3311.7</v>
          </cell>
          <cell r="M907">
            <v>1914</v>
          </cell>
          <cell r="P907">
            <v>3311.7</v>
          </cell>
          <cell r="Q907">
            <v>1914</v>
          </cell>
          <cell r="R907">
            <v>14350.7</v>
          </cell>
          <cell r="S907">
            <v>8294</v>
          </cell>
          <cell r="T907">
            <v>109286.09999999999</v>
          </cell>
          <cell r="U907">
            <v>63162</v>
          </cell>
          <cell r="V907">
            <v>123.25</v>
          </cell>
          <cell r="W907">
            <v>123.25</v>
          </cell>
          <cell r="X907">
            <v>0.9</v>
          </cell>
          <cell r="Y907">
            <v>0.9</v>
          </cell>
          <cell r="Z907">
            <v>110.925</v>
          </cell>
          <cell r="AA907">
            <v>110.925</v>
          </cell>
          <cell r="AB907">
            <v>0.16666666666666666</v>
          </cell>
          <cell r="AC907">
            <v>0.16666666666666666</v>
          </cell>
          <cell r="AD907">
            <v>164.20419202163623</v>
          </cell>
          <cell r="AE907">
            <v>94.901960784313715</v>
          </cell>
          <cell r="AF907">
            <v>49.589665990534144</v>
          </cell>
          <cell r="AG907">
            <v>28.660392156862741</v>
          </cell>
          <cell r="AH907">
            <v>213.79385801217038</v>
          </cell>
          <cell r="AI907">
            <v>123.56235294117646</v>
          </cell>
          <cell r="AJ907">
            <v>337.35621095334682</v>
          </cell>
          <cell r="AK907">
            <v>178.78125</v>
          </cell>
          <cell r="AL907">
            <v>3</v>
          </cell>
          <cell r="AM907">
            <v>178.78125</v>
          </cell>
          <cell r="AN907">
            <v>1404.55</v>
          </cell>
          <cell r="AO907">
            <v>2</v>
          </cell>
          <cell r="AP907">
            <v>1404.55</v>
          </cell>
          <cell r="AQ907">
            <v>438.5630742393509</v>
          </cell>
          <cell r="AR907">
            <v>2359.2505351926975</v>
          </cell>
          <cell r="AS907">
            <v>589.81263379817437</v>
          </cell>
          <cell r="AT907">
            <v>2949</v>
          </cell>
        </row>
        <row r="908">
          <cell r="B908" t="str">
            <v>A06.03.043</v>
          </cell>
          <cell r="C908" t="str">
            <v>Рентгенография бедренной кости</v>
          </cell>
          <cell r="D908" t="str">
            <v>Врач-рентгенолог</v>
          </cell>
          <cell r="E908" t="str">
            <v>Рентгенолаборант</v>
          </cell>
          <cell r="F908">
            <v>22078</v>
          </cell>
          <cell r="G908">
            <v>12760</v>
          </cell>
          <cell r="H908">
            <v>3311.7</v>
          </cell>
          <cell r="I908">
            <v>1914</v>
          </cell>
          <cell r="J908">
            <v>4415.6000000000004</v>
          </cell>
          <cell r="K908">
            <v>2552</v>
          </cell>
          <cell r="L908">
            <v>3311.7</v>
          </cell>
          <cell r="M908">
            <v>1914</v>
          </cell>
          <cell r="P908">
            <v>3311.7</v>
          </cell>
          <cell r="Q908">
            <v>1914</v>
          </cell>
          <cell r="R908">
            <v>14350.7</v>
          </cell>
          <cell r="S908">
            <v>8294</v>
          </cell>
          <cell r="T908">
            <v>109286.09999999999</v>
          </cell>
          <cell r="U908">
            <v>63162</v>
          </cell>
          <cell r="V908">
            <v>123.25</v>
          </cell>
          <cell r="W908">
            <v>123.25</v>
          </cell>
          <cell r="X908">
            <v>0.9</v>
          </cell>
          <cell r="Y908">
            <v>0.9</v>
          </cell>
          <cell r="Z908">
            <v>110.925</v>
          </cell>
          <cell r="AA908">
            <v>110.925</v>
          </cell>
          <cell r="AB908">
            <v>0.25</v>
          </cell>
          <cell r="AC908">
            <v>0.25</v>
          </cell>
          <cell r="AD908">
            <v>246.30628803245435</v>
          </cell>
          <cell r="AE908">
            <v>142.35294117647058</v>
          </cell>
          <cell r="AF908">
            <v>74.384498985801216</v>
          </cell>
          <cell r="AG908">
            <v>42.990588235294112</v>
          </cell>
          <cell r="AH908">
            <v>320.69078701825555</v>
          </cell>
          <cell r="AI908">
            <v>185.34352941176468</v>
          </cell>
          <cell r="AJ908">
            <v>506.03431643002023</v>
          </cell>
          <cell r="AK908">
            <v>178.78125</v>
          </cell>
          <cell r="AL908">
            <v>3</v>
          </cell>
          <cell r="AM908">
            <v>178.78125</v>
          </cell>
          <cell r="AN908">
            <v>280.91000000000003</v>
          </cell>
          <cell r="AO908">
            <v>2</v>
          </cell>
          <cell r="AP908">
            <v>280.91000000000003</v>
          </cell>
          <cell r="AQ908">
            <v>657.84461135902632</v>
          </cell>
          <cell r="AR908">
            <v>1623.5701777890467</v>
          </cell>
          <cell r="AS908">
            <v>405.89254444726168</v>
          </cell>
          <cell r="AT908">
            <v>2029</v>
          </cell>
        </row>
        <row r="909">
          <cell r="B909" t="str">
            <v>A06.03.046</v>
          </cell>
          <cell r="C909" t="str">
            <v>Рентгенография большой берцовой и малой берцовой костей</v>
          </cell>
          <cell r="D909" t="str">
            <v>Врач-рентгенолог</v>
          </cell>
          <cell r="E909" t="str">
            <v>Рентгенолаборант</v>
          </cell>
          <cell r="F909">
            <v>22078</v>
          </cell>
          <cell r="G909">
            <v>12760</v>
          </cell>
          <cell r="H909">
            <v>3311.7</v>
          </cell>
          <cell r="I909">
            <v>1914</v>
          </cell>
          <cell r="J909">
            <v>4415.6000000000004</v>
          </cell>
          <cell r="K909">
            <v>2552</v>
          </cell>
          <cell r="L909">
            <v>3311.7</v>
          </cell>
          <cell r="M909">
            <v>1914</v>
          </cell>
          <cell r="P909">
            <v>3311.7</v>
          </cell>
          <cell r="Q909">
            <v>1914</v>
          </cell>
          <cell r="R909">
            <v>14350.7</v>
          </cell>
          <cell r="S909">
            <v>8294</v>
          </cell>
          <cell r="T909">
            <v>109286.09999999999</v>
          </cell>
          <cell r="U909">
            <v>63162</v>
          </cell>
          <cell r="V909">
            <v>123.25</v>
          </cell>
          <cell r="W909">
            <v>123.25</v>
          </cell>
          <cell r="X909">
            <v>0.9</v>
          </cell>
          <cell r="Y909">
            <v>0.9</v>
          </cell>
          <cell r="Z909">
            <v>110.925</v>
          </cell>
          <cell r="AA909">
            <v>110.925</v>
          </cell>
          <cell r="AB909">
            <v>0.25</v>
          </cell>
          <cell r="AC909">
            <v>0.25</v>
          </cell>
          <cell r="AD909">
            <v>246.30628803245435</v>
          </cell>
          <cell r="AE909">
            <v>142.35294117647058</v>
          </cell>
          <cell r="AF909">
            <v>74.384498985801216</v>
          </cell>
          <cell r="AG909">
            <v>42.990588235294112</v>
          </cell>
          <cell r="AH909">
            <v>320.69078701825555</v>
          </cell>
          <cell r="AI909">
            <v>185.34352941176468</v>
          </cell>
          <cell r="AJ909">
            <v>506.03431643002023</v>
          </cell>
          <cell r="AK909">
            <v>150.86069402352942</v>
          </cell>
          <cell r="AL909">
            <v>3</v>
          </cell>
          <cell r="AM909">
            <v>150.86069402352942</v>
          </cell>
          <cell r="AN909">
            <v>280.91000000000003</v>
          </cell>
          <cell r="AO909">
            <v>2</v>
          </cell>
          <cell r="AP909">
            <v>280.91000000000003</v>
          </cell>
          <cell r="AQ909">
            <v>657.84461135902632</v>
          </cell>
          <cell r="AR909">
            <v>1595.6496218125758</v>
          </cell>
          <cell r="AS909">
            <v>398.91240545314395</v>
          </cell>
          <cell r="AT909">
            <v>1995</v>
          </cell>
        </row>
        <row r="910">
          <cell r="B910" t="str">
            <v>A06.03.056</v>
          </cell>
          <cell r="C910" t="str">
            <v>Рентгенография костей лицевого скелета</v>
          </cell>
          <cell r="D910" t="str">
            <v>Врач-рентгенолог</v>
          </cell>
          <cell r="E910" t="str">
            <v>Рентгенолаборант</v>
          </cell>
          <cell r="F910">
            <v>22078</v>
          </cell>
          <cell r="G910">
            <v>12760</v>
          </cell>
          <cell r="H910">
            <v>3311.7</v>
          </cell>
          <cell r="I910">
            <v>1914</v>
          </cell>
          <cell r="J910">
            <v>4415.6000000000004</v>
          </cell>
          <cell r="K910">
            <v>2552</v>
          </cell>
          <cell r="L910">
            <v>3311.7</v>
          </cell>
          <cell r="M910">
            <v>1914</v>
          </cell>
          <cell r="P910">
            <v>3311.7</v>
          </cell>
          <cell r="Q910">
            <v>1914</v>
          </cell>
          <cell r="R910">
            <v>14350.7</v>
          </cell>
          <cell r="S910">
            <v>8294</v>
          </cell>
          <cell r="T910">
            <v>109286.09999999999</v>
          </cell>
          <cell r="U910">
            <v>63162</v>
          </cell>
          <cell r="V910">
            <v>123.25</v>
          </cell>
          <cell r="W910">
            <v>123.25</v>
          </cell>
          <cell r="X910">
            <v>0.9</v>
          </cell>
          <cell r="Y910">
            <v>0.9</v>
          </cell>
          <cell r="Z910">
            <v>110.925</v>
          </cell>
          <cell r="AA910">
            <v>110.925</v>
          </cell>
          <cell r="AB910">
            <v>0.25</v>
          </cell>
          <cell r="AC910">
            <v>0.25</v>
          </cell>
          <cell r="AD910">
            <v>246.30628803245435</v>
          </cell>
          <cell r="AE910">
            <v>142.35294117647058</v>
          </cell>
          <cell r="AF910">
            <v>74.384498985801216</v>
          </cell>
          <cell r="AG910">
            <v>42.990588235294112</v>
          </cell>
          <cell r="AH910">
            <v>320.69078701825555</v>
          </cell>
          <cell r="AI910">
            <v>185.34352941176468</v>
          </cell>
          <cell r="AJ910">
            <v>506.03431643002023</v>
          </cell>
          <cell r="AK910">
            <v>150.86069402352942</v>
          </cell>
          <cell r="AL910">
            <v>3</v>
          </cell>
          <cell r="AM910">
            <v>150.86069402352942</v>
          </cell>
          <cell r="AN910">
            <v>280.91000000000003</v>
          </cell>
          <cell r="AO910">
            <v>2</v>
          </cell>
          <cell r="AP910">
            <v>280.91000000000003</v>
          </cell>
          <cell r="AQ910">
            <v>657.84461135902632</v>
          </cell>
          <cell r="AR910">
            <v>1595.6496218125758</v>
          </cell>
          <cell r="AS910">
            <v>398.91240545314395</v>
          </cell>
          <cell r="AT910">
            <v>1995</v>
          </cell>
        </row>
        <row r="911">
          <cell r="B911" t="str">
            <v>A06.08.003</v>
          </cell>
          <cell r="C911" t="str">
            <v>Рентгенография придаточных пазух носа</v>
          </cell>
          <cell r="D911" t="str">
            <v>Врач-рентгенолог</v>
          </cell>
          <cell r="E911" t="str">
            <v>Рентгенолаборант</v>
          </cell>
          <cell r="F911">
            <v>22078</v>
          </cell>
          <cell r="G911">
            <v>12760</v>
          </cell>
          <cell r="H911">
            <v>3311.7</v>
          </cell>
          <cell r="I911">
            <v>1914</v>
          </cell>
          <cell r="J911">
            <v>4415.6000000000004</v>
          </cell>
          <cell r="K911">
            <v>2552</v>
          </cell>
          <cell r="L911">
            <v>3311.7</v>
          </cell>
          <cell r="M911">
            <v>1914</v>
          </cell>
          <cell r="P911">
            <v>3311.7</v>
          </cell>
          <cell r="Q911">
            <v>1914</v>
          </cell>
          <cell r="R911">
            <v>14350.7</v>
          </cell>
          <cell r="S911">
            <v>8294</v>
          </cell>
          <cell r="T911">
            <v>109286.09999999999</v>
          </cell>
          <cell r="U911">
            <v>63162</v>
          </cell>
          <cell r="V911">
            <v>123.25</v>
          </cell>
          <cell r="W911">
            <v>123.25</v>
          </cell>
          <cell r="X911">
            <v>0.9</v>
          </cell>
          <cell r="Y911">
            <v>0.9</v>
          </cell>
          <cell r="Z911">
            <v>110.925</v>
          </cell>
          <cell r="AA911">
            <v>110.925</v>
          </cell>
          <cell r="AB911">
            <v>0.16666666666666666</v>
          </cell>
          <cell r="AC911">
            <v>0.16666666666666666</v>
          </cell>
          <cell r="AD911">
            <v>164.20419202163623</v>
          </cell>
          <cell r="AE911">
            <v>94.901960784313715</v>
          </cell>
          <cell r="AF911">
            <v>49.589665990534144</v>
          </cell>
          <cell r="AG911">
            <v>28.660392156862741</v>
          </cell>
          <cell r="AH911">
            <v>213.79385801217038</v>
          </cell>
          <cell r="AI911">
            <v>123.56235294117646</v>
          </cell>
          <cell r="AJ911">
            <v>337.35621095334682</v>
          </cell>
          <cell r="AK911">
            <v>150.86069402352942</v>
          </cell>
          <cell r="AL911">
            <v>3</v>
          </cell>
          <cell r="AM911">
            <v>150.86069402352942</v>
          </cell>
          <cell r="AN911">
            <v>936.37</v>
          </cell>
          <cell r="AO911">
            <v>2</v>
          </cell>
          <cell r="AP911">
            <v>936.37</v>
          </cell>
          <cell r="AQ911">
            <v>438.5630742393509</v>
          </cell>
          <cell r="AR911">
            <v>1863.1499792162272</v>
          </cell>
          <cell r="AS911">
            <v>465.78749480405679</v>
          </cell>
          <cell r="AT911">
            <v>2329</v>
          </cell>
        </row>
        <row r="912">
          <cell r="B912" t="str">
            <v>A06.26.001</v>
          </cell>
          <cell r="C912" t="str">
            <v>Рентгенография глазницы</v>
          </cell>
          <cell r="D912" t="str">
            <v>Врач-рентгенолог</v>
          </cell>
          <cell r="E912" t="str">
            <v>Рентгенолаборант</v>
          </cell>
          <cell r="F912">
            <v>22078</v>
          </cell>
          <cell r="G912">
            <v>12760</v>
          </cell>
          <cell r="H912">
            <v>3311.7</v>
          </cell>
          <cell r="I912">
            <v>1914</v>
          </cell>
          <cell r="J912">
            <v>4415.6000000000004</v>
          </cell>
          <cell r="K912">
            <v>2552</v>
          </cell>
          <cell r="L912">
            <v>3311.7</v>
          </cell>
          <cell r="M912">
            <v>1914</v>
          </cell>
          <cell r="P912">
            <v>3311.7</v>
          </cell>
          <cell r="Q912">
            <v>1914</v>
          </cell>
          <cell r="R912">
            <v>14350.7</v>
          </cell>
          <cell r="S912">
            <v>8294</v>
          </cell>
          <cell r="T912">
            <v>109286.09999999999</v>
          </cell>
          <cell r="U912">
            <v>63162</v>
          </cell>
          <cell r="V912">
            <v>123.25</v>
          </cell>
          <cell r="W912">
            <v>123.25</v>
          </cell>
          <cell r="X912">
            <v>0.9</v>
          </cell>
          <cell r="Y912">
            <v>0.9</v>
          </cell>
          <cell r="Z912">
            <v>110.925</v>
          </cell>
          <cell r="AA912">
            <v>110.925</v>
          </cell>
          <cell r="AB912">
            <v>0.16666666666666666</v>
          </cell>
          <cell r="AC912">
            <v>0.16666666666666666</v>
          </cell>
          <cell r="AD912">
            <v>164.20419202163623</v>
          </cell>
          <cell r="AE912">
            <v>94.901960784313715</v>
          </cell>
          <cell r="AF912">
            <v>49.589665990534144</v>
          </cell>
          <cell r="AG912">
            <v>28.660392156862741</v>
          </cell>
          <cell r="AH912">
            <v>213.79385801217038</v>
          </cell>
          <cell r="AI912">
            <v>123.56235294117646</v>
          </cell>
          <cell r="AJ912">
            <v>337.35621095334682</v>
          </cell>
          <cell r="AK912">
            <v>150.86069402352942</v>
          </cell>
          <cell r="AL912">
            <v>3</v>
          </cell>
          <cell r="AM912">
            <v>150.86069402352942</v>
          </cell>
          <cell r="AN912">
            <v>1123.6400000000001</v>
          </cell>
          <cell r="AO912">
            <v>2</v>
          </cell>
          <cell r="AP912">
            <v>1123.6400000000001</v>
          </cell>
          <cell r="AQ912">
            <v>438.5630742393509</v>
          </cell>
          <cell r="AR912">
            <v>2050.4199792162271</v>
          </cell>
          <cell r="AS912">
            <v>512.60499480405679</v>
          </cell>
          <cell r="AT912">
            <v>2563</v>
          </cell>
        </row>
        <row r="913">
          <cell r="B913" t="str">
            <v>A06.07.005</v>
          </cell>
          <cell r="C913" t="str">
            <v>Контрастная рентгенография протоков слюнных желез (сиалография)</v>
          </cell>
          <cell r="D913" t="str">
            <v>Врач-рентгенолог</v>
          </cell>
          <cell r="E913" t="str">
            <v>Рентгенолаборант</v>
          </cell>
          <cell r="F913">
            <v>22078</v>
          </cell>
          <cell r="G913">
            <v>12760</v>
          </cell>
          <cell r="H913">
            <v>3311.7</v>
          </cell>
          <cell r="I913">
            <v>1914</v>
          </cell>
          <cell r="J913">
            <v>4415.6000000000004</v>
          </cell>
          <cell r="K913">
            <v>2552</v>
          </cell>
          <cell r="L913">
            <v>3311.7</v>
          </cell>
          <cell r="M913">
            <v>1914</v>
          </cell>
          <cell r="P913">
            <v>3311.7</v>
          </cell>
          <cell r="Q913">
            <v>1914</v>
          </cell>
          <cell r="R913">
            <v>14350.7</v>
          </cell>
          <cell r="S913">
            <v>8294</v>
          </cell>
          <cell r="T913">
            <v>109286.09999999999</v>
          </cell>
          <cell r="U913">
            <v>63162</v>
          </cell>
          <cell r="V913">
            <v>123.25</v>
          </cell>
          <cell r="W913">
            <v>123.25</v>
          </cell>
          <cell r="X913">
            <v>0.9</v>
          </cell>
          <cell r="Y913">
            <v>0.9</v>
          </cell>
          <cell r="Z913">
            <v>110.925</v>
          </cell>
          <cell r="AA913">
            <v>110.925</v>
          </cell>
          <cell r="AB913">
            <v>0.25</v>
          </cell>
          <cell r="AC913">
            <v>0.25</v>
          </cell>
          <cell r="AD913">
            <v>246.30628803245435</v>
          </cell>
          <cell r="AE913">
            <v>142.35294117647058</v>
          </cell>
          <cell r="AF913">
            <v>74.384498985801216</v>
          </cell>
          <cell r="AG913">
            <v>42.990588235294112</v>
          </cell>
          <cell r="AH913">
            <v>320.69078701825555</v>
          </cell>
          <cell r="AI913">
            <v>185.34352941176468</v>
          </cell>
          <cell r="AJ913">
            <v>506.03431643002023</v>
          </cell>
          <cell r="AK913">
            <v>313.39769402352943</v>
          </cell>
          <cell r="AL913">
            <v>3</v>
          </cell>
          <cell r="AM913">
            <v>313.39769402352943</v>
          </cell>
          <cell r="AN913">
            <v>468.18</v>
          </cell>
          <cell r="AO913">
            <v>2</v>
          </cell>
          <cell r="AP913">
            <v>468.18</v>
          </cell>
          <cell r="AQ913">
            <v>657.84461135902632</v>
          </cell>
          <cell r="AR913">
            <v>1945.456621812576</v>
          </cell>
          <cell r="AS913">
            <v>486.36415545314401</v>
          </cell>
          <cell r="AT913">
            <v>2432</v>
          </cell>
        </row>
        <row r="914">
          <cell r="B914" t="str">
            <v>A06.07.004</v>
          </cell>
          <cell r="C914" t="str">
            <v>Ортопантомография</v>
          </cell>
          <cell r="D914" t="str">
            <v>Врач-рентгенолог</v>
          </cell>
          <cell r="E914" t="str">
            <v>Рентгенолаборант</v>
          </cell>
          <cell r="F914">
            <v>22078</v>
          </cell>
          <cell r="G914">
            <v>12760</v>
          </cell>
          <cell r="H914">
            <v>3311.7</v>
          </cell>
          <cell r="I914">
            <v>1914</v>
          </cell>
          <cell r="J914">
            <v>4415.6000000000004</v>
          </cell>
          <cell r="K914">
            <v>2552</v>
          </cell>
          <cell r="L914">
            <v>3311.7</v>
          </cell>
          <cell r="M914">
            <v>1914</v>
          </cell>
          <cell r="P914">
            <v>3311.7</v>
          </cell>
          <cell r="Q914">
            <v>1914</v>
          </cell>
          <cell r="R914">
            <v>14350.7</v>
          </cell>
          <cell r="S914">
            <v>8294</v>
          </cell>
          <cell r="T914">
            <v>109286.09999999999</v>
          </cell>
          <cell r="U914">
            <v>63162</v>
          </cell>
          <cell r="V914">
            <v>123.25</v>
          </cell>
          <cell r="W914">
            <v>123.25</v>
          </cell>
          <cell r="X914">
            <v>0.9</v>
          </cell>
          <cell r="Y914">
            <v>0.9</v>
          </cell>
          <cell r="Z914">
            <v>110.925</v>
          </cell>
          <cell r="AA914">
            <v>110.925</v>
          </cell>
          <cell r="AB914">
            <v>0.16666666666666666</v>
          </cell>
          <cell r="AC914">
            <v>0.16666666666666666</v>
          </cell>
          <cell r="AD914">
            <v>164.20419202163623</v>
          </cell>
          <cell r="AE914">
            <v>94.901960784313715</v>
          </cell>
          <cell r="AF914">
            <v>49.589665990534144</v>
          </cell>
          <cell r="AG914">
            <v>28.660392156862741</v>
          </cell>
          <cell r="AH914">
            <v>213.79385801217038</v>
          </cell>
          <cell r="AI914">
            <v>123.56235294117646</v>
          </cell>
          <cell r="AJ914">
            <v>337.35621095334682</v>
          </cell>
          <cell r="AK914">
            <v>301.64194402352939</v>
          </cell>
          <cell r="AL914">
            <v>3</v>
          </cell>
          <cell r="AM914">
            <v>301.64194402352939</v>
          </cell>
          <cell r="AN914">
            <v>28.94</v>
          </cell>
          <cell r="AO914">
            <v>2</v>
          </cell>
          <cell r="AP914">
            <v>28.94</v>
          </cell>
          <cell r="AQ914">
            <v>438.5630742393509</v>
          </cell>
          <cell r="AR914">
            <v>1106.5012292162271</v>
          </cell>
          <cell r="AS914">
            <v>276.62530730405678</v>
          </cell>
          <cell r="AT914">
            <v>1383</v>
          </cell>
        </row>
        <row r="915">
          <cell r="B915" t="str">
            <v>A06.28.007</v>
          </cell>
          <cell r="C915" t="str">
            <v>Цистография</v>
          </cell>
          <cell r="D915" t="str">
            <v>Врач-рентгенолог</v>
          </cell>
          <cell r="E915" t="str">
            <v>Рентгенолаборант</v>
          </cell>
          <cell r="F915">
            <v>22078</v>
          </cell>
          <cell r="G915">
            <v>12760</v>
          </cell>
          <cell r="H915">
            <v>3311.7</v>
          </cell>
          <cell r="I915">
            <v>1914</v>
          </cell>
          <cell r="J915">
            <v>4415.6000000000004</v>
          </cell>
          <cell r="K915">
            <v>2552</v>
          </cell>
          <cell r="L915">
            <v>3311.7</v>
          </cell>
          <cell r="M915">
            <v>1914</v>
          </cell>
          <cell r="P915">
            <v>3311.7</v>
          </cell>
          <cell r="Q915">
            <v>1914</v>
          </cell>
          <cell r="R915">
            <v>14350.7</v>
          </cell>
          <cell r="S915">
            <v>8294</v>
          </cell>
          <cell r="T915">
            <v>109286.09999999999</v>
          </cell>
          <cell r="U915">
            <v>63162</v>
          </cell>
          <cell r="V915">
            <v>123.25</v>
          </cell>
          <cell r="W915">
            <v>123.25</v>
          </cell>
          <cell r="X915">
            <v>0.9</v>
          </cell>
          <cell r="Y915">
            <v>0.9</v>
          </cell>
          <cell r="Z915">
            <v>110.925</v>
          </cell>
          <cell r="AA915">
            <v>110.925</v>
          </cell>
          <cell r="AB915">
            <v>0.25</v>
          </cell>
          <cell r="AC915">
            <v>0.25</v>
          </cell>
          <cell r="AD915">
            <v>246.30628803245435</v>
          </cell>
          <cell r="AE915">
            <v>142.35294117647058</v>
          </cell>
          <cell r="AF915">
            <v>74.384498985801216</v>
          </cell>
          <cell r="AG915">
            <v>42.990588235294112</v>
          </cell>
          <cell r="AH915">
            <v>320.69078701825555</v>
          </cell>
          <cell r="AI915">
            <v>185.34352941176468</v>
          </cell>
          <cell r="AJ915">
            <v>506.03431643002023</v>
          </cell>
          <cell r="AK915">
            <v>328.23769402352946</v>
          </cell>
          <cell r="AL915">
            <v>3</v>
          </cell>
          <cell r="AM915">
            <v>328.23769402352946</v>
          </cell>
          <cell r="AN915">
            <v>2060.0100000000002</v>
          </cell>
          <cell r="AO915">
            <v>2</v>
          </cell>
          <cell r="AP915">
            <v>2060.0100000000002</v>
          </cell>
          <cell r="AQ915">
            <v>657.84461135902632</v>
          </cell>
          <cell r="AR915">
            <v>3552.1266218125761</v>
          </cell>
          <cell r="AS915">
            <v>888.03165545314403</v>
          </cell>
          <cell r="AT915">
            <v>4440</v>
          </cell>
        </row>
        <row r="916">
          <cell r="B916" t="str">
            <v>A06.28.008</v>
          </cell>
          <cell r="C916" t="str">
            <v>Уретероцистография</v>
          </cell>
          <cell r="D916" t="str">
            <v>Врач-рентгенолог</v>
          </cell>
          <cell r="E916" t="str">
            <v>Рентгенолаборант</v>
          </cell>
          <cell r="F916">
            <v>22078</v>
          </cell>
          <cell r="G916">
            <v>12760</v>
          </cell>
          <cell r="H916">
            <v>3311.7</v>
          </cell>
          <cell r="I916">
            <v>1914</v>
          </cell>
          <cell r="J916">
            <v>4415.6000000000004</v>
          </cell>
          <cell r="K916">
            <v>2552</v>
          </cell>
          <cell r="L916">
            <v>3311.7</v>
          </cell>
          <cell r="M916">
            <v>1914</v>
          </cell>
          <cell r="P916">
            <v>3311.7</v>
          </cell>
          <cell r="Q916">
            <v>1914</v>
          </cell>
          <cell r="R916">
            <v>14350.7</v>
          </cell>
          <cell r="S916">
            <v>8294</v>
          </cell>
          <cell r="T916">
            <v>109286.09999999999</v>
          </cell>
          <cell r="U916">
            <v>63162</v>
          </cell>
          <cell r="V916">
            <v>123.25</v>
          </cell>
          <cell r="W916">
            <v>123.25</v>
          </cell>
          <cell r="X916">
            <v>0.9</v>
          </cell>
          <cell r="Y916">
            <v>0.9</v>
          </cell>
          <cell r="Z916">
            <v>110.925</v>
          </cell>
          <cell r="AA916">
            <v>110.925</v>
          </cell>
          <cell r="AB916">
            <v>0.5</v>
          </cell>
          <cell r="AC916">
            <v>0.5</v>
          </cell>
          <cell r="AD916">
            <v>492.61257606490869</v>
          </cell>
          <cell r="AE916">
            <v>284.70588235294116</v>
          </cell>
          <cell r="AF916">
            <v>148.76899797160243</v>
          </cell>
          <cell r="AG916">
            <v>85.981176470588224</v>
          </cell>
          <cell r="AH916">
            <v>641.3815740365111</v>
          </cell>
          <cell r="AI916">
            <v>370.68705882352936</v>
          </cell>
          <cell r="AJ916">
            <v>1012.0686328600405</v>
          </cell>
          <cell r="AK916">
            <v>328.23769402352946</v>
          </cell>
          <cell r="AL916">
            <v>3</v>
          </cell>
          <cell r="AM916">
            <v>328.23769402352946</v>
          </cell>
          <cell r="AN916">
            <v>1404.55</v>
          </cell>
          <cell r="AO916">
            <v>2</v>
          </cell>
          <cell r="AP916">
            <v>1404.55</v>
          </cell>
          <cell r="AQ916">
            <v>1315.6892227180526</v>
          </cell>
          <cell r="AR916">
            <v>4060.545549601622</v>
          </cell>
          <cell r="AS916">
            <v>1015.1363874004055</v>
          </cell>
          <cell r="AT916">
            <v>5076</v>
          </cell>
        </row>
        <row r="917">
          <cell r="B917" t="str">
            <v>A06.28.010</v>
          </cell>
          <cell r="C917" t="str">
            <v>Микционная цистоуретрография</v>
          </cell>
          <cell r="D917" t="str">
            <v>Врач-рентгенолог</v>
          </cell>
          <cell r="E917" t="str">
            <v>Рентгенолаборант</v>
          </cell>
          <cell r="F917">
            <v>22078</v>
          </cell>
          <cell r="G917">
            <v>12760</v>
          </cell>
          <cell r="H917">
            <v>3311.7</v>
          </cell>
          <cell r="I917">
            <v>1914</v>
          </cell>
          <cell r="J917">
            <v>4415.6000000000004</v>
          </cell>
          <cell r="K917">
            <v>2552</v>
          </cell>
          <cell r="L917">
            <v>3311.7</v>
          </cell>
          <cell r="M917">
            <v>1914</v>
          </cell>
          <cell r="P917">
            <v>3311.7</v>
          </cell>
          <cell r="Q917">
            <v>1914</v>
          </cell>
          <cell r="R917">
            <v>14350.7</v>
          </cell>
          <cell r="S917">
            <v>8294</v>
          </cell>
          <cell r="T917">
            <v>109286.09999999999</v>
          </cell>
          <cell r="U917">
            <v>63162</v>
          </cell>
          <cell r="V917">
            <v>123.25</v>
          </cell>
          <cell r="W917">
            <v>123.25</v>
          </cell>
          <cell r="X917">
            <v>0.9</v>
          </cell>
          <cell r="Y917">
            <v>0.9</v>
          </cell>
          <cell r="Z917">
            <v>110.925</v>
          </cell>
          <cell r="AA917">
            <v>110.925</v>
          </cell>
          <cell r="AB917">
            <v>0.25</v>
          </cell>
          <cell r="AC917">
            <v>0.25</v>
          </cell>
          <cell r="AD917">
            <v>246.30628803245435</v>
          </cell>
          <cell r="AE917">
            <v>142.35294117647058</v>
          </cell>
          <cell r="AF917">
            <v>74.384498985801216</v>
          </cell>
          <cell r="AG917">
            <v>42.990588235294112</v>
          </cell>
          <cell r="AH917">
            <v>320.69078701825555</v>
          </cell>
          <cell r="AI917">
            <v>185.34352941176468</v>
          </cell>
          <cell r="AJ917">
            <v>506.03431643002023</v>
          </cell>
          <cell r="AK917">
            <v>328.23769402352946</v>
          </cell>
          <cell r="AL917">
            <v>3</v>
          </cell>
          <cell r="AM917">
            <v>328.23769402352946</v>
          </cell>
          <cell r="AN917">
            <v>2809.1</v>
          </cell>
          <cell r="AO917">
            <v>2</v>
          </cell>
          <cell r="AP917">
            <v>2809.1</v>
          </cell>
          <cell r="AQ917">
            <v>657.84461135902632</v>
          </cell>
          <cell r="AR917">
            <v>4301.2166218125758</v>
          </cell>
          <cell r="AS917">
            <v>1075.3041554531439</v>
          </cell>
          <cell r="AT917">
            <v>5377</v>
          </cell>
        </row>
        <row r="918">
          <cell r="B918" t="str">
            <v>A06.20.004</v>
          </cell>
          <cell r="C918" t="str">
            <v>Маммография</v>
          </cell>
          <cell r="D918" t="str">
            <v>Врач-рентгенолог</v>
          </cell>
          <cell r="E918" t="str">
            <v>Рентгенолаборант</v>
          </cell>
          <cell r="F918">
            <v>22078</v>
          </cell>
          <cell r="G918">
            <v>12760</v>
          </cell>
          <cell r="H918">
            <v>3311.7</v>
          </cell>
          <cell r="I918">
            <v>1914</v>
          </cell>
          <cell r="J918">
            <v>4415.6000000000004</v>
          </cell>
          <cell r="K918">
            <v>2552</v>
          </cell>
          <cell r="L918">
            <v>3311.7</v>
          </cell>
          <cell r="M918">
            <v>1914</v>
          </cell>
          <cell r="P918">
            <v>3311.7</v>
          </cell>
          <cell r="Q918">
            <v>1914</v>
          </cell>
          <cell r="R918">
            <v>14350.7</v>
          </cell>
          <cell r="S918">
            <v>8294</v>
          </cell>
          <cell r="T918">
            <v>109286.09999999999</v>
          </cell>
          <cell r="U918">
            <v>63162</v>
          </cell>
          <cell r="V918">
            <v>123.25</v>
          </cell>
          <cell r="W918">
            <v>123.25</v>
          </cell>
          <cell r="X918">
            <v>0.9</v>
          </cell>
          <cell r="Y918">
            <v>0.9</v>
          </cell>
          <cell r="Z918">
            <v>110.925</v>
          </cell>
          <cell r="AA918">
            <v>110.925</v>
          </cell>
          <cell r="AB918">
            <v>0.25</v>
          </cell>
          <cell r="AC918">
            <v>0.25</v>
          </cell>
          <cell r="AD918">
            <v>246.30628803245435</v>
          </cell>
          <cell r="AE918">
            <v>142.35294117647058</v>
          </cell>
          <cell r="AF918">
            <v>74.384498985801216</v>
          </cell>
          <cell r="AG918">
            <v>42.990588235294112</v>
          </cell>
          <cell r="AH918">
            <v>320.69078701825555</v>
          </cell>
          <cell r="AI918">
            <v>185.34352941176468</v>
          </cell>
          <cell r="AJ918">
            <v>506.03431643002023</v>
          </cell>
          <cell r="AK918">
            <v>150.86069402352942</v>
          </cell>
          <cell r="AL918">
            <v>3</v>
          </cell>
          <cell r="AM918">
            <v>150.86069402352942</v>
          </cell>
          <cell r="AN918">
            <v>1404.55</v>
          </cell>
          <cell r="AO918">
            <v>2</v>
          </cell>
          <cell r="AP918">
            <v>1404.55</v>
          </cell>
          <cell r="AQ918">
            <v>657.84461135902632</v>
          </cell>
          <cell r="AR918">
            <v>2719.2896218125757</v>
          </cell>
          <cell r="AS918">
            <v>679.82240545314392</v>
          </cell>
          <cell r="AT918">
            <v>3399</v>
          </cell>
        </row>
        <row r="919">
          <cell r="B919" t="str">
            <v>A06.08.006</v>
          </cell>
          <cell r="C919" t="str">
            <v>Томография придаточных пазух носа, гортани</v>
          </cell>
          <cell r="D919" t="str">
            <v>Врач-рентгенолог</v>
          </cell>
          <cell r="E919" t="str">
            <v>Рентгенолаборант</v>
          </cell>
          <cell r="F919">
            <v>22078</v>
          </cell>
          <cell r="G919">
            <v>12760</v>
          </cell>
          <cell r="H919">
            <v>3311.7</v>
          </cell>
          <cell r="I919">
            <v>1914</v>
          </cell>
          <cell r="J919">
            <v>4415.6000000000004</v>
          </cell>
          <cell r="K919">
            <v>2552</v>
          </cell>
          <cell r="L919">
            <v>3311.7</v>
          </cell>
          <cell r="M919">
            <v>1914</v>
          </cell>
          <cell r="P919">
            <v>3311.7</v>
          </cell>
          <cell r="Q919">
            <v>1914</v>
          </cell>
          <cell r="R919">
            <v>14350.7</v>
          </cell>
          <cell r="S919">
            <v>8294</v>
          </cell>
          <cell r="T919">
            <v>109286.09999999999</v>
          </cell>
          <cell r="U919">
            <v>63162</v>
          </cell>
          <cell r="V919">
            <v>123.25</v>
          </cell>
          <cell r="W919">
            <v>123.25</v>
          </cell>
          <cell r="X919">
            <v>0.9</v>
          </cell>
          <cell r="Y919">
            <v>0.9</v>
          </cell>
          <cell r="Z919">
            <v>110.925</v>
          </cell>
          <cell r="AA919">
            <v>110.925</v>
          </cell>
          <cell r="AB919">
            <v>0.25</v>
          </cell>
          <cell r="AC919">
            <v>0.25</v>
          </cell>
          <cell r="AD919">
            <v>246.30628803245435</v>
          </cell>
          <cell r="AE919">
            <v>142.35294117647058</v>
          </cell>
          <cell r="AF919">
            <v>74.384498985801216</v>
          </cell>
          <cell r="AG919">
            <v>42.990588235294112</v>
          </cell>
          <cell r="AH919">
            <v>320.69078701825555</v>
          </cell>
          <cell r="AI919">
            <v>185.34352941176468</v>
          </cell>
          <cell r="AJ919">
            <v>506.03431643002023</v>
          </cell>
          <cell r="AK919">
            <v>150.86069402352942</v>
          </cell>
          <cell r="AL919">
            <v>3</v>
          </cell>
          <cell r="AM919">
            <v>150.86069402352942</v>
          </cell>
          <cell r="AN919">
            <v>4681.84</v>
          </cell>
          <cell r="AO919">
            <v>2</v>
          </cell>
          <cell r="AP919">
            <v>4681.84</v>
          </cell>
          <cell r="AQ919">
            <v>657.84461135902632</v>
          </cell>
          <cell r="AR919">
            <v>5996.5796218125761</v>
          </cell>
          <cell r="AS919">
            <v>1499.144905453144</v>
          </cell>
          <cell r="AT919">
            <v>7496</v>
          </cell>
        </row>
        <row r="920">
          <cell r="B920" t="str">
            <v>A06.09.008</v>
          </cell>
          <cell r="C920" t="str">
            <v>Томография легких</v>
          </cell>
          <cell r="D920" t="str">
            <v>Врач-рентгенолог</v>
          </cell>
          <cell r="E920" t="str">
            <v>Рентгенолаборант</v>
          </cell>
          <cell r="F920">
            <v>22078</v>
          </cell>
          <cell r="G920">
            <v>12760</v>
          </cell>
          <cell r="H920">
            <v>3311.7</v>
          </cell>
          <cell r="I920">
            <v>1914</v>
          </cell>
          <cell r="J920">
            <v>4415.6000000000004</v>
          </cell>
          <cell r="K920">
            <v>2552</v>
          </cell>
          <cell r="L920">
            <v>3311.7</v>
          </cell>
          <cell r="M920">
            <v>1914</v>
          </cell>
          <cell r="P920">
            <v>3311.7</v>
          </cell>
          <cell r="Q920">
            <v>1914</v>
          </cell>
          <cell r="R920">
            <v>14350.7</v>
          </cell>
          <cell r="S920">
            <v>8294</v>
          </cell>
          <cell r="T920">
            <v>109286.09999999999</v>
          </cell>
          <cell r="U920">
            <v>63162</v>
          </cell>
          <cell r="V920">
            <v>123.25</v>
          </cell>
          <cell r="W920">
            <v>123.25</v>
          </cell>
          <cell r="X920">
            <v>0.9</v>
          </cell>
          <cell r="Y920">
            <v>0.9</v>
          </cell>
          <cell r="Z920">
            <v>110.925</v>
          </cell>
          <cell r="AA920">
            <v>110.925</v>
          </cell>
          <cell r="AB920">
            <v>0.25</v>
          </cell>
          <cell r="AC920">
            <v>0.25</v>
          </cell>
          <cell r="AD920">
            <v>246.30628803245435</v>
          </cell>
          <cell r="AE920">
            <v>142.35294117647058</v>
          </cell>
          <cell r="AF920">
            <v>74.384498985801216</v>
          </cell>
          <cell r="AG920">
            <v>42.990588235294112</v>
          </cell>
          <cell r="AH920">
            <v>320.69078701825555</v>
          </cell>
          <cell r="AI920">
            <v>185.34352941176468</v>
          </cell>
          <cell r="AJ920">
            <v>506.03431643002023</v>
          </cell>
          <cell r="AK920">
            <v>178.78125</v>
          </cell>
          <cell r="AL920">
            <v>3</v>
          </cell>
          <cell r="AM920">
            <v>178.78125</v>
          </cell>
          <cell r="AN920">
            <v>4681.84</v>
          </cell>
          <cell r="AO920">
            <v>2</v>
          </cell>
          <cell r="AP920">
            <v>4681.84</v>
          </cell>
          <cell r="AQ920">
            <v>657.84461135902632</v>
          </cell>
          <cell r="AR920">
            <v>6024.5001777890466</v>
          </cell>
          <cell r="AS920">
            <v>1506.1250444472616</v>
          </cell>
          <cell r="AT920">
            <v>7531</v>
          </cell>
        </row>
        <row r="921">
          <cell r="B921" t="str">
            <v>A06.04.015</v>
          </cell>
          <cell r="C921" t="str">
            <v>Томография височно-нижнечелюстного сустава</v>
          </cell>
          <cell r="D921" t="str">
            <v>Врач-рентгенолог</v>
          </cell>
          <cell r="E921" t="str">
            <v>Рентгенолаборант</v>
          </cell>
          <cell r="F921">
            <v>22078</v>
          </cell>
          <cell r="G921">
            <v>12760</v>
          </cell>
          <cell r="H921">
            <v>3311.7</v>
          </cell>
          <cell r="I921">
            <v>1914</v>
          </cell>
          <cell r="J921">
            <v>4415.6000000000004</v>
          </cell>
          <cell r="K921">
            <v>2552</v>
          </cell>
          <cell r="L921">
            <v>3311.7</v>
          </cell>
          <cell r="M921">
            <v>1914</v>
          </cell>
          <cell r="P921">
            <v>3311.7</v>
          </cell>
          <cell r="Q921">
            <v>1914</v>
          </cell>
          <cell r="R921">
            <v>14350.7</v>
          </cell>
          <cell r="S921">
            <v>8294</v>
          </cell>
          <cell r="T921">
            <v>109286.09999999999</v>
          </cell>
          <cell r="U921">
            <v>63162</v>
          </cell>
          <cell r="V921">
            <v>123.25</v>
          </cell>
          <cell r="W921">
            <v>123.25</v>
          </cell>
          <cell r="X921">
            <v>0.9</v>
          </cell>
          <cell r="Y921">
            <v>0.9</v>
          </cell>
          <cell r="Z921">
            <v>110.925</v>
          </cell>
          <cell r="AA921">
            <v>110.925</v>
          </cell>
          <cell r="AB921">
            <v>0.25</v>
          </cell>
          <cell r="AC921">
            <v>0.25</v>
          </cell>
          <cell r="AD921">
            <v>246.30628803245435</v>
          </cell>
          <cell r="AE921">
            <v>142.35294117647058</v>
          </cell>
          <cell r="AF921">
            <v>74.384498985801216</v>
          </cell>
          <cell r="AG921">
            <v>42.990588235294112</v>
          </cell>
          <cell r="AH921">
            <v>320.69078701825555</v>
          </cell>
          <cell r="AI921">
            <v>185.34352941176468</v>
          </cell>
          <cell r="AJ921">
            <v>506.03431643002023</v>
          </cell>
          <cell r="AK921">
            <v>150.86069402352942</v>
          </cell>
          <cell r="AL921">
            <v>3</v>
          </cell>
          <cell r="AM921">
            <v>150.86069402352942</v>
          </cell>
          <cell r="AN921">
            <v>4681.84</v>
          </cell>
          <cell r="AO921">
            <v>2</v>
          </cell>
          <cell r="AP921">
            <v>4681.84</v>
          </cell>
          <cell r="AQ921">
            <v>657.84461135902632</v>
          </cell>
          <cell r="AR921">
            <v>5996.5796218125761</v>
          </cell>
          <cell r="AS921">
            <v>1499.144905453144</v>
          </cell>
          <cell r="AT921">
            <v>7496</v>
          </cell>
        </row>
        <row r="922">
          <cell r="B922" t="str">
            <v>A06.03.058.004</v>
          </cell>
          <cell r="C922" t="str">
            <v>Томография позвоночника(один отдел)</v>
          </cell>
          <cell r="D922" t="str">
            <v>Врач-рентгенолог</v>
          </cell>
          <cell r="E922" t="str">
            <v>Рентгенолаборант</v>
          </cell>
          <cell r="F922">
            <v>22078</v>
          </cell>
          <cell r="G922">
            <v>12760</v>
          </cell>
          <cell r="H922">
            <v>3311.7</v>
          </cell>
          <cell r="I922">
            <v>1914</v>
          </cell>
          <cell r="J922">
            <v>4415.6000000000004</v>
          </cell>
          <cell r="K922">
            <v>2552</v>
          </cell>
          <cell r="L922">
            <v>3311.7</v>
          </cell>
          <cell r="M922">
            <v>1914</v>
          </cell>
          <cell r="P922">
            <v>3311.7</v>
          </cell>
          <cell r="Q922">
            <v>1914</v>
          </cell>
          <cell r="R922">
            <v>14350.7</v>
          </cell>
          <cell r="S922">
            <v>8294</v>
          </cell>
          <cell r="T922">
            <v>109286.09999999999</v>
          </cell>
          <cell r="U922">
            <v>63162</v>
          </cell>
          <cell r="V922">
            <v>123.25</v>
          </cell>
          <cell r="W922">
            <v>123.25</v>
          </cell>
          <cell r="X922">
            <v>0.9</v>
          </cell>
          <cell r="Y922">
            <v>0.9</v>
          </cell>
          <cell r="Z922">
            <v>110.925</v>
          </cell>
          <cell r="AA922">
            <v>110.925</v>
          </cell>
          <cell r="AB922">
            <v>0.25</v>
          </cell>
          <cell r="AC922">
            <v>0.25</v>
          </cell>
          <cell r="AD922">
            <v>246.30628803245435</v>
          </cell>
          <cell r="AE922">
            <v>142.35294117647058</v>
          </cell>
          <cell r="AF922">
            <v>74.384498985801216</v>
          </cell>
          <cell r="AG922">
            <v>42.990588235294112</v>
          </cell>
          <cell r="AH922">
            <v>320.69078701825555</v>
          </cell>
          <cell r="AI922">
            <v>185.34352941176468</v>
          </cell>
          <cell r="AJ922">
            <v>506.03431643002023</v>
          </cell>
          <cell r="AK922">
            <v>178.78125</v>
          </cell>
          <cell r="AL922">
            <v>3</v>
          </cell>
          <cell r="AM922">
            <v>178.78125</v>
          </cell>
          <cell r="AN922">
            <v>1404.55</v>
          </cell>
          <cell r="AO922">
            <v>2</v>
          </cell>
          <cell r="AP922">
            <v>1404.55</v>
          </cell>
          <cell r="AQ922">
            <v>657.84461135902632</v>
          </cell>
          <cell r="AR922">
            <v>2747.2101777890466</v>
          </cell>
          <cell r="AS922">
            <v>686.80254444726165</v>
          </cell>
          <cell r="AT922">
            <v>3434</v>
          </cell>
        </row>
        <row r="923">
          <cell r="B923" t="str">
            <v>A06.03.070</v>
          </cell>
          <cell r="C923" t="str">
            <v>Томография костей, суставов</v>
          </cell>
          <cell r="D923" t="str">
            <v>Врач-рентгенолог</v>
          </cell>
          <cell r="E923" t="str">
            <v>Рентгенолаборант</v>
          </cell>
          <cell r="F923">
            <v>22078</v>
          </cell>
          <cell r="G923">
            <v>12760</v>
          </cell>
          <cell r="H923">
            <v>3311.7</v>
          </cell>
          <cell r="I923">
            <v>1914</v>
          </cell>
          <cell r="J923">
            <v>4415.6000000000004</v>
          </cell>
          <cell r="K923">
            <v>2552</v>
          </cell>
          <cell r="L923">
            <v>3311.7</v>
          </cell>
          <cell r="M923">
            <v>1914</v>
          </cell>
          <cell r="P923">
            <v>3311.7</v>
          </cell>
          <cell r="Q923">
            <v>1914</v>
          </cell>
          <cell r="R923">
            <v>14350.7</v>
          </cell>
          <cell r="S923">
            <v>8294</v>
          </cell>
          <cell r="T923">
            <v>109286.09999999999</v>
          </cell>
          <cell r="U923">
            <v>63162</v>
          </cell>
          <cell r="V923">
            <v>123.25</v>
          </cell>
          <cell r="W923">
            <v>123.25</v>
          </cell>
          <cell r="X923">
            <v>0.9</v>
          </cell>
          <cell r="Y923">
            <v>0.9</v>
          </cell>
          <cell r="Z923">
            <v>110.925</v>
          </cell>
          <cell r="AA923">
            <v>110.925</v>
          </cell>
          <cell r="AB923">
            <v>0.25</v>
          </cell>
          <cell r="AC923">
            <v>0.25</v>
          </cell>
          <cell r="AD923">
            <v>246.30628803245435</v>
          </cell>
          <cell r="AE923">
            <v>142.35294117647058</v>
          </cell>
          <cell r="AF923">
            <v>74.384498985801216</v>
          </cell>
          <cell r="AG923">
            <v>42.990588235294112</v>
          </cell>
          <cell r="AH923">
            <v>320.69078701825555</v>
          </cell>
          <cell r="AI923">
            <v>185.34352941176468</v>
          </cell>
          <cell r="AJ923">
            <v>506.03431643002023</v>
          </cell>
          <cell r="AK923">
            <v>178.78125</v>
          </cell>
          <cell r="AL923">
            <v>3</v>
          </cell>
          <cell r="AM923">
            <v>178.78125</v>
          </cell>
          <cell r="AN923">
            <v>4681.84</v>
          </cell>
          <cell r="AO923">
            <v>2</v>
          </cell>
          <cell r="AP923">
            <v>4681.84</v>
          </cell>
          <cell r="AQ923">
            <v>657.84461135902632</v>
          </cell>
          <cell r="AR923">
            <v>6024.5001777890466</v>
          </cell>
          <cell r="AS923">
            <v>1506.1250444472616</v>
          </cell>
          <cell r="AT923">
            <v>7531</v>
          </cell>
        </row>
        <row r="924">
          <cell r="B924" t="str">
            <v>A06.26.002</v>
          </cell>
          <cell r="C924" t="str">
            <v>Рентгенография глазного отверстия и канала зрительного нерва</v>
          </cell>
          <cell r="D924" t="str">
            <v>Врач-рентгенолог</v>
          </cell>
          <cell r="E924" t="str">
            <v>Рентгенолаборант</v>
          </cell>
          <cell r="F924">
            <v>22078</v>
          </cell>
          <cell r="G924">
            <v>12760</v>
          </cell>
          <cell r="H924">
            <v>3311.7</v>
          </cell>
          <cell r="I924">
            <v>1914</v>
          </cell>
          <cell r="J924">
            <v>4415.6000000000004</v>
          </cell>
          <cell r="K924">
            <v>2552</v>
          </cell>
          <cell r="L924">
            <v>3311.7</v>
          </cell>
          <cell r="M924">
            <v>1914</v>
          </cell>
          <cell r="P924">
            <v>3311.7</v>
          </cell>
          <cell r="Q924">
            <v>1914</v>
          </cell>
          <cell r="R924">
            <v>14350.7</v>
          </cell>
          <cell r="S924">
            <v>8294</v>
          </cell>
          <cell r="T924">
            <v>109286.09999999999</v>
          </cell>
          <cell r="U924">
            <v>63162</v>
          </cell>
          <cell r="V924">
            <v>123.25</v>
          </cell>
          <cell r="W924">
            <v>123.25</v>
          </cell>
          <cell r="X924">
            <v>0.9</v>
          </cell>
          <cell r="Y924">
            <v>0.9</v>
          </cell>
          <cell r="Z924">
            <v>110.925</v>
          </cell>
          <cell r="AA924">
            <v>110.925</v>
          </cell>
          <cell r="AB924">
            <v>0.25</v>
          </cell>
          <cell r="AC924">
            <v>0.25</v>
          </cell>
          <cell r="AD924">
            <v>246.30628803245435</v>
          </cell>
          <cell r="AE924">
            <v>142.35294117647058</v>
          </cell>
          <cell r="AF924">
            <v>74.384498985801216</v>
          </cell>
          <cell r="AG924">
            <v>42.990588235294112</v>
          </cell>
          <cell r="AH924">
            <v>320.69078701825555</v>
          </cell>
          <cell r="AI924">
            <v>185.34352941176468</v>
          </cell>
          <cell r="AJ924">
            <v>506.03431643002023</v>
          </cell>
          <cell r="AK924">
            <v>178.78125</v>
          </cell>
          <cell r="AL924">
            <v>3</v>
          </cell>
          <cell r="AM924">
            <v>178.78125</v>
          </cell>
          <cell r="AN924">
            <v>655.46</v>
          </cell>
          <cell r="AO924">
            <v>2</v>
          </cell>
          <cell r="AP924">
            <v>655.46</v>
          </cell>
          <cell r="AQ924">
            <v>657.84461135902632</v>
          </cell>
          <cell r="AR924">
            <v>1998.1201777890465</v>
          </cell>
          <cell r="AS924">
            <v>499.53004444726162</v>
          </cell>
          <cell r="AT924">
            <v>2498</v>
          </cell>
        </row>
        <row r="925">
          <cell r="B925" t="str">
            <v>A06.10.003</v>
          </cell>
          <cell r="C925" t="str">
            <v>Рентгенография сердца с контрастированием пищевода</v>
          </cell>
          <cell r="D925" t="str">
            <v>Врач-рентгенолог</v>
          </cell>
          <cell r="E925" t="str">
            <v>Рентгенолаборант</v>
          </cell>
          <cell r="F925">
            <v>22078</v>
          </cell>
          <cell r="G925">
            <v>12760</v>
          </cell>
          <cell r="H925">
            <v>3311.7</v>
          </cell>
          <cell r="I925">
            <v>1914</v>
          </cell>
          <cell r="J925">
            <v>4415.6000000000004</v>
          </cell>
          <cell r="K925">
            <v>2552</v>
          </cell>
          <cell r="L925">
            <v>3311.7</v>
          </cell>
          <cell r="M925">
            <v>1914</v>
          </cell>
          <cell r="P925">
            <v>3311.7</v>
          </cell>
          <cell r="Q925">
            <v>1914</v>
          </cell>
          <cell r="R925">
            <v>14350.7</v>
          </cell>
          <cell r="S925">
            <v>8294</v>
          </cell>
          <cell r="T925">
            <v>109286.09999999999</v>
          </cell>
          <cell r="U925">
            <v>63162</v>
          </cell>
          <cell r="V925">
            <v>123.25</v>
          </cell>
          <cell r="W925">
            <v>123.25</v>
          </cell>
          <cell r="X925">
            <v>0.9</v>
          </cell>
          <cell r="Y925">
            <v>0.9</v>
          </cell>
          <cell r="Z925">
            <v>110.925</v>
          </cell>
          <cell r="AA925">
            <v>110.925</v>
          </cell>
          <cell r="AB925">
            <v>0.33333333333333331</v>
          </cell>
          <cell r="AC925">
            <v>0.33333333333333331</v>
          </cell>
          <cell r="AD925">
            <v>328.40838404327246</v>
          </cell>
          <cell r="AE925">
            <v>189.80392156862743</v>
          </cell>
          <cell r="AF925">
            <v>99.179331981068287</v>
          </cell>
          <cell r="AG925">
            <v>57.320784313725483</v>
          </cell>
          <cell r="AH925">
            <v>427.58771602434075</v>
          </cell>
          <cell r="AI925">
            <v>247.12470588235291</v>
          </cell>
          <cell r="AJ925">
            <v>674.71242190669363</v>
          </cell>
          <cell r="AK925">
            <v>265.70069402352942</v>
          </cell>
          <cell r="AL925">
            <v>3</v>
          </cell>
          <cell r="AM925">
            <v>265.70069402352942</v>
          </cell>
          <cell r="AN925">
            <v>1872.74</v>
          </cell>
          <cell r="AO925">
            <v>2</v>
          </cell>
          <cell r="AP925">
            <v>1872.74</v>
          </cell>
          <cell r="AQ925">
            <v>877.12614847870179</v>
          </cell>
          <cell r="AR925">
            <v>3690.279264408925</v>
          </cell>
          <cell r="AS925">
            <v>922.56981610223124</v>
          </cell>
          <cell r="AT925">
            <v>4613</v>
          </cell>
        </row>
        <row r="926">
          <cell r="B926" t="str">
            <v>A06.14.007</v>
          </cell>
          <cell r="C926" t="str">
            <v>Ретроградная холангиопанкреатография</v>
          </cell>
          <cell r="D926" t="str">
            <v>Врач-рентгенолог</v>
          </cell>
          <cell r="E926" t="str">
            <v>Рентгенолаборант</v>
          </cell>
          <cell r="F926">
            <v>22078</v>
          </cell>
          <cell r="G926">
            <v>12760</v>
          </cell>
          <cell r="H926">
            <v>3311.7</v>
          </cell>
          <cell r="I926">
            <v>1914</v>
          </cell>
          <cell r="J926">
            <v>4415.6000000000004</v>
          </cell>
          <cell r="K926">
            <v>2552</v>
          </cell>
          <cell r="L926">
            <v>3311.7</v>
          </cell>
          <cell r="M926">
            <v>1914</v>
          </cell>
          <cell r="P926">
            <v>3311.7</v>
          </cell>
          <cell r="Q926">
            <v>1914</v>
          </cell>
          <cell r="R926">
            <v>14350.7</v>
          </cell>
          <cell r="S926">
            <v>8294</v>
          </cell>
          <cell r="T926">
            <v>109286.09999999999</v>
          </cell>
          <cell r="U926">
            <v>63162</v>
          </cell>
          <cell r="V926">
            <v>123.25</v>
          </cell>
          <cell r="W926">
            <v>123.25</v>
          </cell>
          <cell r="X926">
            <v>0.9</v>
          </cell>
          <cell r="Y926">
            <v>0.9</v>
          </cell>
          <cell r="Z926">
            <v>110.925</v>
          </cell>
          <cell r="AA926">
            <v>110.925</v>
          </cell>
          <cell r="AB926">
            <v>1.5</v>
          </cell>
          <cell r="AC926">
            <v>1.5</v>
          </cell>
          <cell r="AD926">
            <v>1477.837728194726</v>
          </cell>
          <cell r="AE926">
            <v>854.11764705882342</v>
          </cell>
          <cell r="AF926">
            <v>446.30699391480721</v>
          </cell>
          <cell r="AG926">
            <v>257.94352941176464</v>
          </cell>
          <cell r="AH926">
            <v>1924.1447221095332</v>
          </cell>
          <cell r="AI926">
            <v>1112.0611764705882</v>
          </cell>
          <cell r="AJ926">
            <v>3036.2058985801214</v>
          </cell>
          <cell r="AK926">
            <v>528.49459274193555</v>
          </cell>
          <cell r="AL926">
            <v>3</v>
          </cell>
          <cell r="AM926">
            <v>528.49459274193555</v>
          </cell>
          <cell r="AN926">
            <v>4213.66</v>
          </cell>
          <cell r="AO926">
            <v>2</v>
          </cell>
          <cell r="AP926">
            <v>4213.66</v>
          </cell>
          <cell r="AQ926">
            <v>3947.0676681541577</v>
          </cell>
          <cell r="AR926">
            <v>11725.428159476214</v>
          </cell>
          <cell r="AS926">
            <v>2931.3570398690536</v>
          </cell>
          <cell r="AT926">
            <v>14657</v>
          </cell>
        </row>
        <row r="927">
          <cell r="B927" t="str">
            <v>A06.28.013</v>
          </cell>
          <cell r="C927" t="str">
            <v>Обзорная урография (рентгенография мочевыделительной системы)</v>
          </cell>
          <cell r="D927" t="str">
            <v>Врач-рентгенолог</v>
          </cell>
          <cell r="E927" t="str">
            <v>Рентгенолаборант</v>
          </cell>
          <cell r="F927">
            <v>22078</v>
          </cell>
          <cell r="G927">
            <v>12760</v>
          </cell>
          <cell r="H927">
            <v>3311.7</v>
          </cell>
          <cell r="I927">
            <v>1914</v>
          </cell>
          <cell r="J927">
            <v>4415.6000000000004</v>
          </cell>
          <cell r="K927">
            <v>2552</v>
          </cell>
          <cell r="L927">
            <v>3311.7</v>
          </cell>
          <cell r="M927">
            <v>1914</v>
          </cell>
          <cell r="P927">
            <v>3311.7</v>
          </cell>
          <cell r="Q927">
            <v>1914</v>
          </cell>
          <cell r="R927">
            <v>14350.7</v>
          </cell>
          <cell r="S927">
            <v>8294</v>
          </cell>
          <cell r="T927">
            <v>109286.09999999999</v>
          </cell>
          <cell r="U927">
            <v>63162</v>
          </cell>
          <cell r="V927">
            <v>123.25</v>
          </cell>
          <cell r="W927">
            <v>123.25</v>
          </cell>
          <cell r="X927">
            <v>0.9</v>
          </cell>
          <cell r="Y927">
            <v>0.9</v>
          </cell>
          <cell r="Z927">
            <v>110.925</v>
          </cell>
          <cell r="AA927">
            <v>110.925</v>
          </cell>
          <cell r="AB927">
            <v>0.16666666666666666</v>
          </cell>
          <cell r="AC927">
            <v>0.16666666666666666</v>
          </cell>
          <cell r="AD927">
            <v>164.20419202163623</v>
          </cell>
          <cell r="AE927">
            <v>94.901960784313715</v>
          </cell>
          <cell r="AF927">
            <v>49.589665990534144</v>
          </cell>
          <cell r="AG927">
            <v>28.660392156862741</v>
          </cell>
          <cell r="AH927">
            <v>213.79385801217038</v>
          </cell>
          <cell r="AI927">
            <v>123.56235294117646</v>
          </cell>
          <cell r="AJ927">
            <v>337.35621095334682</v>
          </cell>
          <cell r="AK927">
            <v>150.86069402352942</v>
          </cell>
          <cell r="AL927">
            <v>3</v>
          </cell>
          <cell r="AM927">
            <v>150.86069402352942</v>
          </cell>
          <cell r="AN927">
            <v>1123.6400000000001</v>
          </cell>
          <cell r="AO927">
            <v>2</v>
          </cell>
          <cell r="AP927">
            <v>1123.6400000000001</v>
          </cell>
          <cell r="AQ927">
            <v>438.5630742393509</v>
          </cell>
          <cell r="AR927">
            <v>2050.4199792162271</v>
          </cell>
          <cell r="AS927">
            <v>512.60499480405679</v>
          </cell>
          <cell r="AT927">
            <v>2563</v>
          </cell>
        </row>
        <row r="928">
          <cell r="B928" t="str">
            <v>A06.03.026</v>
          </cell>
          <cell r="C928" t="str">
            <v>Рентгенография лопатки</v>
          </cell>
          <cell r="D928" t="str">
            <v>Врач-рентгенолог</v>
          </cell>
          <cell r="E928" t="str">
            <v>Рентгенолаборант</v>
          </cell>
          <cell r="F928">
            <v>22078</v>
          </cell>
          <cell r="G928">
            <v>12760</v>
          </cell>
          <cell r="H928">
            <v>3311.7</v>
          </cell>
          <cell r="I928">
            <v>1914</v>
          </cell>
          <cell r="J928">
            <v>4415.6000000000004</v>
          </cell>
          <cell r="K928">
            <v>2552</v>
          </cell>
          <cell r="L928">
            <v>3311.7</v>
          </cell>
          <cell r="M928">
            <v>1914</v>
          </cell>
          <cell r="P928">
            <v>3311.7</v>
          </cell>
          <cell r="Q928">
            <v>1914</v>
          </cell>
          <cell r="R928">
            <v>14350.7</v>
          </cell>
          <cell r="S928">
            <v>8294</v>
          </cell>
          <cell r="T928">
            <v>109286.09999999999</v>
          </cell>
          <cell r="U928">
            <v>63162</v>
          </cell>
          <cell r="V928">
            <v>123.25</v>
          </cell>
          <cell r="W928">
            <v>123.25</v>
          </cell>
          <cell r="X928">
            <v>0.9</v>
          </cell>
          <cell r="Y928">
            <v>0.9</v>
          </cell>
          <cell r="Z928">
            <v>110.925</v>
          </cell>
          <cell r="AA928">
            <v>110.925</v>
          </cell>
          <cell r="AB928">
            <v>0.25</v>
          </cell>
          <cell r="AC928">
            <v>0.25</v>
          </cell>
          <cell r="AD928">
            <v>246.30628803245435</v>
          </cell>
          <cell r="AE928">
            <v>142.35294117647058</v>
          </cell>
          <cell r="AF928">
            <v>74.384498985801216</v>
          </cell>
          <cell r="AG928">
            <v>42.990588235294112</v>
          </cell>
          <cell r="AH928">
            <v>320.69078701825555</v>
          </cell>
          <cell r="AI928">
            <v>185.34352941176468</v>
          </cell>
          <cell r="AJ928">
            <v>506.03431643002023</v>
          </cell>
          <cell r="AK928">
            <v>150.86069402352942</v>
          </cell>
          <cell r="AL928">
            <v>3</v>
          </cell>
          <cell r="AM928">
            <v>150.86069402352942</v>
          </cell>
          <cell r="AN928">
            <v>936.37</v>
          </cell>
          <cell r="AO928">
            <v>2</v>
          </cell>
          <cell r="AP928">
            <v>936.37</v>
          </cell>
          <cell r="AQ928">
            <v>657.84461135902632</v>
          </cell>
          <cell r="AR928">
            <v>2251.1096218125758</v>
          </cell>
          <cell r="AS928">
            <v>562.77740545314396</v>
          </cell>
          <cell r="AT928">
            <v>2814</v>
          </cell>
        </row>
        <row r="929">
          <cell r="B929" t="str">
            <v>A06.09.001</v>
          </cell>
          <cell r="C929" t="str">
            <v>Рентгеноскопия легких</v>
          </cell>
          <cell r="D929" t="str">
            <v>Врач-рентгенолог</v>
          </cell>
          <cell r="E929" t="str">
            <v>Рентгенолаборант</v>
          </cell>
          <cell r="F929">
            <v>22078</v>
          </cell>
          <cell r="G929">
            <v>12760</v>
          </cell>
          <cell r="H929">
            <v>3311.7</v>
          </cell>
          <cell r="I929">
            <v>1914</v>
          </cell>
          <cell r="J929">
            <v>4415.6000000000004</v>
          </cell>
          <cell r="K929">
            <v>2552</v>
          </cell>
          <cell r="L929">
            <v>3311.7</v>
          </cell>
          <cell r="M929">
            <v>1914</v>
          </cell>
          <cell r="P929">
            <v>3311.7</v>
          </cell>
          <cell r="Q929">
            <v>1914</v>
          </cell>
          <cell r="R929">
            <v>14350.7</v>
          </cell>
          <cell r="S929">
            <v>8294</v>
          </cell>
          <cell r="T929">
            <v>109286.09999999999</v>
          </cell>
          <cell r="U929">
            <v>63162</v>
          </cell>
          <cell r="V929">
            <v>123.25</v>
          </cell>
          <cell r="W929">
            <v>123.25</v>
          </cell>
          <cell r="X929">
            <v>0.9</v>
          </cell>
          <cell r="Y929">
            <v>0.9</v>
          </cell>
          <cell r="Z929">
            <v>110.925</v>
          </cell>
          <cell r="AA929">
            <v>110.925</v>
          </cell>
          <cell r="AB929">
            <v>0.16666666666666666</v>
          </cell>
          <cell r="AC929">
            <v>0.16666666666666666</v>
          </cell>
          <cell r="AD929">
            <v>164.20419202163623</v>
          </cell>
          <cell r="AE929">
            <v>94.901960784313715</v>
          </cell>
          <cell r="AF929">
            <v>49.589665990534144</v>
          </cell>
          <cell r="AG929">
            <v>28.660392156862741</v>
          </cell>
          <cell r="AH929">
            <v>213.79385801217038</v>
          </cell>
          <cell r="AI929">
            <v>123.56235294117646</v>
          </cell>
          <cell r="AJ929">
            <v>337.35621095334682</v>
          </cell>
          <cell r="AK929">
            <v>150.86069402352942</v>
          </cell>
          <cell r="AL929">
            <v>3</v>
          </cell>
          <cell r="AM929">
            <v>150.86069402352942</v>
          </cell>
          <cell r="AN929">
            <v>280.91000000000003</v>
          </cell>
          <cell r="AO929">
            <v>2</v>
          </cell>
          <cell r="AP929">
            <v>280.91000000000003</v>
          </cell>
          <cell r="AQ929">
            <v>438.5630742393509</v>
          </cell>
          <cell r="AR929">
            <v>1207.6899792162271</v>
          </cell>
          <cell r="AS929">
            <v>301.92249480405678</v>
          </cell>
          <cell r="AT929">
            <v>1510</v>
          </cell>
        </row>
        <row r="930">
          <cell r="B930" t="str">
            <v>A06.16.007</v>
          </cell>
          <cell r="C930" t="str">
            <v>Рентгеноскопия желудка и двенадцатиперстной кишки</v>
          </cell>
          <cell r="D930" t="str">
            <v>Врач-рентгенолог</v>
          </cell>
          <cell r="E930" t="str">
            <v>Рентгенолаборант</v>
          </cell>
          <cell r="F930">
            <v>22078</v>
          </cell>
          <cell r="G930">
            <v>12760</v>
          </cell>
          <cell r="H930">
            <v>3311.7</v>
          </cell>
          <cell r="I930">
            <v>1914</v>
          </cell>
          <cell r="J930">
            <v>4415.6000000000004</v>
          </cell>
          <cell r="K930">
            <v>2552</v>
          </cell>
          <cell r="L930">
            <v>3311.7</v>
          </cell>
          <cell r="M930">
            <v>1914</v>
          </cell>
          <cell r="P930">
            <v>3311.7</v>
          </cell>
          <cell r="Q930">
            <v>1914</v>
          </cell>
          <cell r="R930">
            <v>14350.7</v>
          </cell>
          <cell r="S930">
            <v>8294</v>
          </cell>
          <cell r="T930">
            <v>109286.09999999999</v>
          </cell>
          <cell r="U930">
            <v>63162</v>
          </cell>
          <cell r="V930">
            <v>123.25</v>
          </cell>
          <cell r="W930">
            <v>123.25</v>
          </cell>
          <cell r="X930">
            <v>0.9</v>
          </cell>
          <cell r="Y930">
            <v>0.9</v>
          </cell>
          <cell r="Z930">
            <v>110.925</v>
          </cell>
          <cell r="AA930">
            <v>110.925</v>
          </cell>
          <cell r="AB930">
            <v>0.33333333333333331</v>
          </cell>
          <cell r="AC930">
            <v>0.33333333333333331</v>
          </cell>
          <cell r="AD930">
            <v>328.40838404327246</v>
          </cell>
          <cell r="AE930">
            <v>189.80392156862743</v>
          </cell>
          <cell r="AF930">
            <v>99.179331981068287</v>
          </cell>
          <cell r="AG930">
            <v>57.320784313725483</v>
          </cell>
          <cell r="AH930">
            <v>427.58771602434075</v>
          </cell>
          <cell r="AI930">
            <v>247.12470588235291</v>
          </cell>
          <cell r="AJ930">
            <v>674.71242190669363</v>
          </cell>
          <cell r="AK930">
            <v>293.62124999999997</v>
          </cell>
          <cell r="AL930">
            <v>3</v>
          </cell>
          <cell r="AM930">
            <v>293.62124999999997</v>
          </cell>
          <cell r="AN930">
            <v>468.18</v>
          </cell>
          <cell r="AO930">
            <v>2</v>
          </cell>
          <cell r="AP930">
            <v>468.18</v>
          </cell>
          <cell r="AQ930">
            <v>877.12614847870179</v>
          </cell>
          <cell r="AR930">
            <v>2313.6398203853955</v>
          </cell>
          <cell r="AS930">
            <v>578.40995509634888</v>
          </cell>
          <cell r="AT930">
            <v>2892</v>
          </cell>
        </row>
        <row r="931">
          <cell r="B931" t="str">
            <v>A06.16.001.001</v>
          </cell>
          <cell r="C931" t="str">
            <v>Рентгеноскопия пищевода</v>
          </cell>
          <cell r="D931" t="str">
            <v>Врач-рентгенолог</v>
          </cell>
          <cell r="E931" t="str">
            <v>Рентгенолаборант</v>
          </cell>
          <cell r="F931">
            <v>22078</v>
          </cell>
          <cell r="G931">
            <v>12760</v>
          </cell>
          <cell r="H931">
            <v>3311.7</v>
          </cell>
          <cell r="I931">
            <v>1914</v>
          </cell>
          <cell r="J931">
            <v>4415.6000000000004</v>
          </cell>
          <cell r="K931">
            <v>2552</v>
          </cell>
          <cell r="L931">
            <v>3311.7</v>
          </cell>
          <cell r="M931">
            <v>1914</v>
          </cell>
          <cell r="P931">
            <v>3311.7</v>
          </cell>
          <cell r="Q931">
            <v>1914</v>
          </cell>
          <cell r="R931">
            <v>14350.7</v>
          </cell>
          <cell r="S931">
            <v>8294</v>
          </cell>
          <cell r="T931">
            <v>109286.09999999999</v>
          </cell>
          <cell r="U931">
            <v>63162</v>
          </cell>
          <cell r="V931">
            <v>123.25</v>
          </cell>
          <cell r="W931">
            <v>123.25</v>
          </cell>
          <cell r="X931">
            <v>0.9</v>
          </cell>
          <cell r="Y931">
            <v>0.9</v>
          </cell>
          <cell r="Z931">
            <v>110.925</v>
          </cell>
          <cell r="AA931">
            <v>110.925</v>
          </cell>
          <cell r="AB931">
            <v>0.25</v>
          </cell>
          <cell r="AC931">
            <v>0.25</v>
          </cell>
          <cell r="AD931">
            <v>246.30628803245435</v>
          </cell>
          <cell r="AE931">
            <v>142.35294117647058</v>
          </cell>
          <cell r="AF931">
            <v>74.384498985801216</v>
          </cell>
          <cell r="AG931">
            <v>42.990588235294112</v>
          </cell>
          <cell r="AH931">
            <v>320.69078701825555</v>
          </cell>
          <cell r="AI931">
            <v>185.34352941176468</v>
          </cell>
          <cell r="AJ931">
            <v>506.03431643002023</v>
          </cell>
          <cell r="AK931">
            <v>0.39184503529411763</v>
          </cell>
          <cell r="AL931">
            <v>3</v>
          </cell>
          <cell r="AM931">
            <v>0.39184503529411763</v>
          </cell>
          <cell r="AN931">
            <v>93.64</v>
          </cell>
          <cell r="AO931">
            <v>2</v>
          </cell>
          <cell r="AP931">
            <v>93.64</v>
          </cell>
          <cell r="AQ931">
            <v>657.84461135902632</v>
          </cell>
          <cell r="AR931">
            <v>1257.9107728243407</v>
          </cell>
          <cell r="AS931">
            <v>314.47769320608518</v>
          </cell>
          <cell r="AT931">
            <v>1572</v>
          </cell>
        </row>
        <row r="932">
          <cell r="B932" t="str">
            <v>A06.18.001</v>
          </cell>
          <cell r="C932" t="str">
            <v>Ирригоскопия</v>
          </cell>
          <cell r="D932" t="str">
            <v>Врач-рентгенолог</v>
          </cell>
          <cell r="E932" t="str">
            <v>Рентгенолаборант</v>
          </cell>
          <cell r="F932">
            <v>22078</v>
          </cell>
          <cell r="G932">
            <v>12760</v>
          </cell>
          <cell r="H932">
            <v>3311.7</v>
          </cell>
          <cell r="I932">
            <v>1914</v>
          </cell>
          <cell r="J932">
            <v>4415.6000000000004</v>
          </cell>
          <cell r="K932">
            <v>2552</v>
          </cell>
          <cell r="L932">
            <v>3311.7</v>
          </cell>
          <cell r="M932">
            <v>1914</v>
          </cell>
          <cell r="P932">
            <v>3311.7</v>
          </cell>
          <cell r="Q932">
            <v>1914</v>
          </cell>
          <cell r="R932">
            <v>14350.7</v>
          </cell>
          <cell r="S932">
            <v>8294</v>
          </cell>
          <cell r="T932">
            <v>109286.09999999999</v>
          </cell>
          <cell r="U932">
            <v>63162</v>
          </cell>
          <cell r="V932">
            <v>123.25</v>
          </cell>
          <cell r="W932">
            <v>123.25</v>
          </cell>
          <cell r="X932">
            <v>0.9</v>
          </cell>
          <cell r="Y932">
            <v>0.9</v>
          </cell>
          <cell r="Z932">
            <v>110.925</v>
          </cell>
          <cell r="AA932">
            <v>110.925</v>
          </cell>
          <cell r="AB932">
            <v>0.58333333333333337</v>
          </cell>
          <cell r="AC932">
            <v>0.58333333333333337</v>
          </cell>
          <cell r="AD932">
            <v>574.71467207572687</v>
          </cell>
          <cell r="AE932">
            <v>332.15686274509807</v>
          </cell>
          <cell r="AF932">
            <v>173.56383096686952</v>
          </cell>
          <cell r="AG932">
            <v>100.31137254901961</v>
          </cell>
          <cell r="AH932">
            <v>748.27850304259641</v>
          </cell>
          <cell r="AI932">
            <v>432.46823529411768</v>
          </cell>
          <cell r="AJ932">
            <v>1180.7467383367141</v>
          </cell>
          <cell r="AK932">
            <v>627.04776162790688</v>
          </cell>
          <cell r="AL932">
            <v>3</v>
          </cell>
          <cell r="AM932">
            <v>627.04776162790688</v>
          </cell>
          <cell r="AN932">
            <v>1404.55</v>
          </cell>
          <cell r="AO932">
            <v>2</v>
          </cell>
          <cell r="AP932">
            <v>1404.55</v>
          </cell>
          <cell r="AQ932">
            <v>1534.9707598377283</v>
          </cell>
          <cell r="AR932">
            <v>4747.3152598023489</v>
          </cell>
          <cell r="AS932">
            <v>1186.8288149505872</v>
          </cell>
          <cell r="AT932">
            <v>5934</v>
          </cell>
        </row>
        <row r="933">
          <cell r="B933" t="str">
            <v>A06.30.002.007</v>
          </cell>
          <cell r="C933" t="str">
            <v>Заочная консультация по представленным рентгенограммам с оформлением протоколов</v>
          </cell>
          <cell r="D933" t="str">
            <v>Врач-рентгенолог</v>
          </cell>
          <cell r="E933" t="str">
            <v>Рентгенолаборант</v>
          </cell>
          <cell r="F933">
            <v>22078</v>
          </cell>
          <cell r="G933">
            <v>12760</v>
          </cell>
          <cell r="H933">
            <v>3311.7</v>
          </cell>
          <cell r="I933">
            <v>1914</v>
          </cell>
          <cell r="J933">
            <v>4415.6000000000004</v>
          </cell>
          <cell r="K933">
            <v>2552</v>
          </cell>
          <cell r="L933">
            <v>3311.7</v>
          </cell>
          <cell r="M933">
            <v>1914</v>
          </cell>
          <cell r="P933">
            <v>3311.7</v>
          </cell>
          <cell r="Q933">
            <v>1914</v>
          </cell>
          <cell r="R933">
            <v>14350.7</v>
          </cell>
          <cell r="S933">
            <v>8294</v>
          </cell>
          <cell r="T933">
            <v>109286.09999999999</v>
          </cell>
          <cell r="U933">
            <v>63162</v>
          </cell>
          <cell r="V933">
            <v>123.25</v>
          </cell>
          <cell r="W933">
            <v>123.25</v>
          </cell>
          <cell r="X933">
            <v>0.9</v>
          </cell>
          <cell r="Y933">
            <v>0.9</v>
          </cell>
          <cell r="Z933">
            <v>110.925</v>
          </cell>
          <cell r="AA933">
            <v>110.925</v>
          </cell>
          <cell r="AB933">
            <v>0.25</v>
          </cell>
          <cell r="AC933">
            <v>0.16666666666666666</v>
          </cell>
          <cell r="AD933">
            <v>246.30628803245435</v>
          </cell>
          <cell r="AE933">
            <v>94.901960784313715</v>
          </cell>
          <cell r="AF933">
            <v>74.384498985801216</v>
          </cell>
          <cell r="AG933">
            <v>28.660392156862741</v>
          </cell>
          <cell r="AH933">
            <v>320.69078701825555</v>
          </cell>
          <cell r="AI933">
            <v>123.56235294117646</v>
          </cell>
          <cell r="AJ933">
            <v>444.25313995943202</v>
          </cell>
          <cell r="AL933">
            <v>3</v>
          </cell>
          <cell r="AM933">
            <v>0</v>
          </cell>
          <cell r="AO933">
            <v>2</v>
          </cell>
          <cell r="AP933">
            <v>0</v>
          </cell>
          <cell r="AQ933">
            <v>577.5290819472616</v>
          </cell>
          <cell r="AR933">
            <v>1021.7822219066936</v>
          </cell>
          <cell r="AS933">
            <v>255.44555547667341</v>
          </cell>
          <cell r="AT933">
            <v>1277</v>
          </cell>
        </row>
        <row r="934">
          <cell r="B934" t="str">
            <v>A05.23.009.001</v>
          </cell>
          <cell r="C934" t="str">
            <v>Магнитно-резонансная томография головного мозга с контрастированием</v>
          </cell>
          <cell r="D934" t="str">
            <v>Врач-рентгенолог</v>
          </cell>
          <cell r="E934" t="str">
            <v>Рентгенолаборант</v>
          </cell>
          <cell r="F934">
            <v>22078</v>
          </cell>
          <cell r="G934">
            <v>12760</v>
          </cell>
          <cell r="H934">
            <v>3311.7</v>
          </cell>
          <cell r="I934">
            <v>1914</v>
          </cell>
          <cell r="J934">
            <v>4415.6000000000004</v>
          </cell>
          <cell r="K934">
            <v>2552</v>
          </cell>
          <cell r="L934">
            <v>3311.7</v>
          </cell>
          <cell r="M934">
            <v>1914</v>
          </cell>
          <cell r="P934">
            <v>3311.7</v>
          </cell>
          <cell r="Q934">
            <v>1914</v>
          </cell>
          <cell r="R934">
            <v>14350.7</v>
          </cell>
          <cell r="S934">
            <v>8294</v>
          </cell>
          <cell r="T934">
            <v>109286.09999999999</v>
          </cell>
          <cell r="U934">
            <v>63162</v>
          </cell>
          <cell r="V934">
            <v>123.25</v>
          </cell>
          <cell r="W934">
            <v>123.25</v>
          </cell>
          <cell r="X934">
            <v>0.9</v>
          </cell>
          <cell r="Y934">
            <v>0.9</v>
          </cell>
          <cell r="Z934">
            <v>110.925</v>
          </cell>
          <cell r="AA934">
            <v>110.925</v>
          </cell>
          <cell r="AB934">
            <v>1</v>
          </cell>
          <cell r="AC934">
            <v>1</v>
          </cell>
          <cell r="AD934">
            <v>985.22515212981739</v>
          </cell>
          <cell r="AE934">
            <v>569.41176470588232</v>
          </cell>
          <cell r="AF934">
            <v>297.53799594320486</v>
          </cell>
          <cell r="AG934">
            <v>171.96235294117645</v>
          </cell>
          <cell r="AH934">
            <v>1282.7631480730222</v>
          </cell>
          <cell r="AI934">
            <v>741.37411764705871</v>
          </cell>
          <cell r="AJ934">
            <v>2024.1372657200809</v>
          </cell>
          <cell r="AK934">
            <v>1340.7717023886355</v>
          </cell>
          <cell r="AL934">
            <v>3</v>
          </cell>
          <cell r="AM934">
            <v>1340.7717023886355</v>
          </cell>
          <cell r="AN934">
            <v>11614.5</v>
          </cell>
          <cell r="AO934">
            <v>2</v>
          </cell>
          <cell r="AP934">
            <v>11614.5</v>
          </cell>
          <cell r="AQ934">
            <v>2631.3784454361053</v>
          </cell>
          <cell r="AR934">
            <v>17610.787413544822</v>
          </cell>
          <cell r="AS934">
            <v>4402.6968533862055</v>
          </cell>
          <cell r="AT934">
            <v>22013</v>
          </cell>
        </row>
        <row r="935">
          <cell r="B935" t="str">
            <v>A05.01.002.001</v>
          </cell>
          <cell r="C935" t="str">
            <v>Магнитно-резонансная томография мягких тканей с контрастированием</v>
          </cell>
          <cell r="D935" t="str">
            <v>Врач-рентгенолог</v>
          </cell>
          <cell r="E935" t="str">
            <v>Рентгенолаборант</v>
          </cell>
          <cell r="F935">
            <v>22078</v>
          </cell>
          <cell r="G935">
            <v>12760</v>
          </cell>
          <cell r="H935">
            <v>3311.7</v>
          </cell>
          <cell r="I935">
            <v>1914</v>
          </cell>
          <cell r="J935">
            <v>4415.6000000000004</v>
          </cell>
          <cell r="K935">
            <v>2552</v>
          </cell>
          <cell r="L935">
            <v>3311.7</v>
          </cell>
          <cell r="M935">
            <v>1914</v>
          </cell>
          <cell r="P935">
            <v>3311.7</v>
          </cell>
          <cell r="Q935">
            <v>1914</v>
          </cell>
          <cell r="R935">
            <v>14350.7</v>
          </cell>
          <cell r="S935">
            <v>8294</v>
          </cell>
          <cell r="T935">
            <v>109286.09999999999</v>
          </cell>
          <cell r="U935">
            <v>63162</v>
          </cell>
          <cell r="V935">
            <v>123.25</v>
          </cell>
          <cell r="W935">
            <v>123.25</v>
          </cell>
          <cell r="X935">
            <v>0.9</v>
          </cell>
          <cell r="Y935">
            <v>0.9</v>
          </cell>
          <cell r="Z935">
            <v>110.925</v>
          </cell>
          <cell r="AA935">
            <v>110.925</v>
          </cell>
          <cell r="AB935">
            <v>1</v>
          </cell>
          <cell r="AC935">
            <v>1</v>
          </cell>
          <cell r="AD935">
            <v>985.22515212981739</v>
          </cell>
          <cell r="AE935">
            <v>569.41176470588232</v>
          </cell>
          <cell r="AF935">
            <v>297.53799594320486</v>
          </cell>
          <cell r="AG935">
            <v>171.96235294117645</v>
          </cell>
          <cell r="AH935">
            <v>1282.7631480730222</v>
          </cell>
          <cell r="AI935">
            <v>741.37411764705871</v>
          </cell>
          <cell r="AJ935">
            <v>2024.1372657200809</v>
          </cell>
          <cell r="AK935">
            <v>846.28975502021467</v>
          </cell>
          <cell r="AL935">
            <v>3</v>
          </cell>
          <cell r="AM935">
            <v>846.28975502021467</v>
          </cell>
          <cell r="AN935">
            <v>11614.5</v>
          </cell>
          <cell r="AO935">
            <v>2</v>
          </cell>
          <cell r="AP935">
            <v>11614.5</v>
          </cell>
          <cell r="AQ935">
            <v>2631.3784454361053</v>
          </cell>
          <cell r="AR935">
            <v>17116.3054661764</v>
          </cell>
          <cell r="AS935">
            <v>4279.0763665441</v>
          </cell>
          <cell r="AT935">
            <v>21395</v>
          </cell>
        </row>
        <row r="936">
          <cell r="B936" t="str">
            <v>A05.30.008.001</v>
          </cell>
          <cell r="C936" t="str">
            <v>Магнитно-резонансная томография шеи с внутривенным контрастированием</v>
          </cell>
          <cell r="D936" t="str">
            <v>Врач-рентгенолог</v>
          </cell>
          <cell r="E936" t="str">
            <v>Рентгенолаборант</v>
          </cell>
          <cell r="F936">
            <v>22078</v>
          </cell>
          <cell r="G936">
            <v>12760</v>
          </cell>
          <cell r="H936">
            <v>3311.7</v>
          </cell>
          <cell r="I936">
            <v>1914</v>
          </cell>
          <cell r="J936">
            <v>4415.6000000000004</v>
          </cell>
          <cell r="K936">
            <v>2552</v>
          </cell>
          <cell r="L936">
            <v>3311.7</v>
          </cell>
          <cell r="M936">
            <v>1914</v>
          </cell>
          <cell r="P936">
            <v>3311.7</v>
          </cell>
          <cell r="Q936">
            <v>1914</v>
          </cell>
          <cell r="R936">
            <v>14350.7</v>
          </cell>
          <cell r="S936">
            <v>8294</v>
          </cell>
          <cell r="T936">
            <v>109286.09999999999</v>
          </cell>
          <cell r="U936">
            <v>63162</v>
          </cell>
          <cell r="V936">
            <v>123.25</v>
          </cell>
          <cell r="W936">
            <v>123.25</v>
          </cell>
          <cell r="X936">
            <v>0.9</v>
          </cell>
          <cell r="Y936">
            <v>0.9</v>
          </cell>
          <cell r="Z936">
            <v>110.925</v>
          </cell>
          <cell r="AA936">
            <v>110.925</v>
          </cell>
          <cell r="AB936">
            <v>1</v>
          </cell>
          <cell r="AC936">
            <v>1</v>
          </cell>
          <cell r="AD936">
            <v>985.22515212981739</v>
          </cell>
          <cell r="AE936">
            <v>569.41176470588232</v>
          </cell>
          <cell r="AF936">
            <v>297.53799594320486</v>
          </cell>
          <cell r="AG936">
            <v>171.96235294117645</v>
          </cell>
          <cell r="AH936">
            <v>1282.7631480730222</v>
          </cell>
          <cell r="AI936">
            <v>741.37411764705871</v>
          </cell>
          <cell r="AJ936">
            <v>2024.1372657200809</v>
          </cell>
          <cell r="AK936">
            <v>1321.364664697634</v>
          </cell>
          <cell r="AL936">
            <v>3</v>
          </cell>
          <cell r="AM936">
            <v>1321.364664697634</v>
          </cell>
          <cell r="AN936">
            <v>11614.5</v>
          </cell>
          <cell r="AO936">
            <v>2</v>
          </cell>
          <cell r="AP936">
            <v>11614.5</v>
          </cell>
          <cell r="AQ936">
            <v>2631.3784454361053</v>
          </cell>
          <cell r="AR936">
            <v>17591.38037585382</v>
          </cell>
          <cell r="AS936">
            <v>4397.8450939634549</v>
          </cell>
          <cell r="AT936">
            <v>21989</v>
          </cell>
        </row>
        <row r="937">
          <cell r="B937" t="str">
            <v>A05.03.004.001</v>
          </cell>
          <cell r="C937" t="str">
            <v>Магнитно-резонансная томография лицевого отдела черепа с внутривенным контрастированием</v>
          </cell>
          <cell r="D937" t="str">
            <v>Врач-рентгенолог</v>
          </cell>
          <cell r="E937" t="str">
            <v>Рентгенолаборант</v>
          </cell>
          <cell r="F937">
            <v>22078</v>
          </cell>
          <cell r="G937">
            <v>12760</v>
          </cell>
          <cell r="H937">
            <v>3311.7</v>
          </cell>
          <cell r="I937">
            <v>1914</v>
          </cell>
          <cell r="J937">
            <v>4415.6000000000004</v>
          </cell>
          <cell r="K937">
            <v>2552</v>
          </cell>
          <cell r="L937">
            <v>3311.7</v>
          </cell>
          <cell r="M937">
            <v>1914</v>
          </cell>
          <cell r="P937">
            <v>3311.7</v>
          </cell>
          <cell r="Q937">
            <v>1914</v>
          </cell>
          <cell r="R937">
            <v>14350.7</v>
          </cell>
          <cell r="S937">
            <v>8294</v>
          </cell>
          <cell r="T937">
            <v>109286.09999999999</v>
          </cell>
          <cell r="U937">
            <v>63162</v>
          </cell>
          <cell r="V937">
            <v>123.25</v>
          </cell>
          <cell r="W937">
            <v>123.25</v>
          </cell>
          <cell r="X937">
            <v>0.9</v>
          </cell>
          <cell r="Y937">
            <v>0.9</v>
          </cell>
          <cell r="Z937">
            <v>110.925</v>
          </cell>
          <cell r="AA937">
            <v>110.925</v>
          </cell>
          <cell r="AB937">
            <v>1</v>
          </cell>
          <cell r="AC937">
            <v>1</v>
          </cell>
          <cell r="AD937">
            <v>985.22515212981739</v>
          </cell>
          <cell r="AE937">
            <v>569.41176470588232</v>
          </cell>
          <cell r="AF937">
            <v>297.53799594320486</v>
          </cell>
          <cell r="AG937">
            <v>171.96235294117645</v>
          </cell>
          <cell r="AH937">
            <v>1282.7631480730222</v>
          </cell>
          <cell r="AI937">
            <v>741.37411764705871</v>
          </cell>
          <cell r="AJ937">
            <v>2024.1372657200809</v>
          </cell>
          <cell r="AK937">
            <v>1340.9806303886357</v>
          </cell>
          <cell r="AL937">
            <v>3</v>
          </cell>
          <cell r="AM937">
            <v>1340.9806303886357</v>
          </cell>
          <cell r="AN937">
            <v>11614.5</v>
          </cell>
          <cell r="AO937">
            <v>2</v>
          </cell>
          <cell r="AP937">
            <v>11614.5</v>
          </cell>
          <cell r="AQ937">
            <v>2631.3784454361053</v>
          </cell>
          <cell r="AR937">
            <v>17610.996341544822</v>
          </cell>
          <cell r="AS937">
            <v>4402.7490853862055</v>
          </cell>
          <cell r="AT937">
            <v>22014</v>
          </cell>
        </row>
        <row r="938">
          <cell r="B938" t="str">
            <v>A05.30.005.001</v>
          </cell>
          <cell r="C938" t="str">
            <v>Магнитно-резонансная томография органов брюшной полости с внутривенным контрастированием</v>
          </cell>
          <cell r="D938" t="str">
            <v>Врач-рентгенолог</v>
          </cell>
          <cell r="E938" t="str">
            <v>Рентгенолаборант</v>
          </cell>
          <cell r="F938">
            <v>22078</v>
          </cell>
          <cell r="G938">
            <v>12760</v>
          </cell>
          <cell r="H938">
            <v>3311.7</v>
          </cell>
          <cell r="I938">
            <v>1914</v>
          </cell>
          <cell r="J938">
            <v>4415.6000000000004</v>
          </cell>
          <cell r="K938">
            <v>2552</v>
          </cell>
          <cell r="L938">
            <v>3311.7</v>
          </cell>
          <cell r="M938">
            <v>1914</v>
          </cell>
          <cell r="P938">
            <v>3311.7</v>
          </cell>
          <cell r="Q938">
            <v>1914</v>
          </cell>
          <cell r="R938">
            <v>14350.7</v>
          </cell>
          <cell r="S938">
            <v>8294</v>
          </cell>
          <cell r="T938">
            <v>109286.09999999999</v>
          </cell>
          <cell r="U938">
            <v>63162</v>
          </cell>
          <cell r="V938">
            <v>123.25</v>
          </cell>
          <cell r="W938">
            <v>123.25</v>
          </cell>
          <cell r="X938">
            <v>0.9</v>
          </cell>
          <cell r="Y938">
            <v>0.9</v>
          </cell>
          <cell r="Z938">
            <v>110.925</v>
          </cell>
          <cell r="AA938">
            <v>110.925</v>
          </cell>
          <cell r="AB938">
            <v>1</v>
          </cell>
          <cell r="AC938">
            <v>1</v>
          </cell>
          <cell r="AD938">
            <v>985.22515212981739</v>
          </cell>
          <cell r="AE938">
            <v>569.41176470588232</v>
          </cell>
          <cell r="AF938">
            <v>297.53799594320486</v>
          </cell>
          <cell r="AG938">
            <v>171.96235294117645</v>
          </cell>
          <cell r="AH938">
            <v>1282.7631480730222</v>
          </cell>
          <cell r="AI938">
            <v>741.37411764705871</v>
          </cell>
          <cell r="AJ938">
            <v>2024.1372657200809</v>
          </cell>
          <cell r="AK938">
            <v>1598.4806303886357</v>
          </cell>
          <cell r="AL938">
            <v>3</v>
          </cell>
          <cell r="AM938">
            <v>1598.4806303886357</v>
          </cell>
          <cell r="AN938">
            <v>11614.5</v>
          </cell>
          <cell r="AO938">
            <v>2</v>
          </cell>
          <cell r="AP938">
            <v>11614.5</v>
          </cell>
          <cell r="AQ938">
            <v>2631.3784454361053</v>
          </cell>
          <cell r="AR938">
            <v>17868.496341544822</v>
          </cell>
          <cell r="AS938">
            <v>4467.1240853862055</v>
          </cell>
          <cell r="AT938">
            <v>22336</v>
          </cell>
        </row>
        <row r="939">
          <cell r="B939" t="str">
            <v>A05.30.007.001</v>
          </cell>
          <cell r="C939" t="str">
            <v>Магнитно-резонансная томография забрюшинного пространства с внутривенным контрастированием</v>
          </cell>
          <cell r="D939" t="str">
            <v>Врач-рентгенолог</v>
          </cell>
          <cell r="E939" t="str">
            <v>Рентгенолаборант</v>
          </cell>
          <cell r="F939">
            <v>22078</v>
          </cell>
          <cell r="G939">
            <v>12760</v>
          </cell>
          <cell r="H939">
            <v>3311.7</v>
          </cell>
          <cell r="I939">
            <v>1914</v>
          </cell>
          <cell r="J939">
            <v>4415.6000000000004</v>
          </cell>
          <cell r="K939">
            <v>2552</v>
          </cell>
          <cell r="L939">
            <v>3311.7</v>
          </cell>
          <cell r="M939">
            <v>1914</v>
          </cell>
          <cell r="P939">
            <v>3311.7</v>
          </cell>
          <cell r="Q939">
            <v>1914</v>
          </cell>
          <cell r="R939">
            <v>14350.7</v>
          </cell>
          <cell r="S939">
            <v>8294</v>
          </cell>
          <cell r="T939">
            <v>109286.09999999999</v>
          </cell>
          <cell r="U939">
            <v>63162</v>
          </cell>
          <cell r="V939">
            <v>123.25</v>
          </cell>
          <cell r="W939">
            <v>123.25</v>
          </cell>
          <cell r="X939">
            <v>0.9</v>
          </cell>
          <cell r="Y939">
            <v>0.9</v>
          </cell>
          <cell r="Z939">
            <v>110.925</v>
          </cell>
          <cell r="AA939">
            <v>110.925</v>
          </cell>
          <cell r="AB939">
            <v>1</v>
          </cell>
          <cell r="AC939">
            <v>1</v>
          </cell>
          <cell r="AD939">
            <v>985.22515212981739</v>
          </cell>
          <cell r="AE939">
            <v>569.41176470588232</v>
          </cell>
          <cell r="AF939">
            <v>297.53799594320486</v>
          </cell>
          <cell r="AG939">
            <v>171.96235294117645</v>
          </cell>
          <cell r="AH939">
            <v>1282.7631480730222</v>
          </cell>
          <cell r="AI939">
            <v>741.37411764705871</v>
          </cell>
          <cell r="AJ939">
            <v>2024.1372657200809</v>
          </cell>
          <cell r="AK939">
            <v>1214.5606303886357</v>
          </cell>
          <cell r="AL939">
            <v>3</v>
          </cell>
          <cell r="AM939">
            <v>1214.5606303886357</v>
          </cell>
          <cell r="AN939">
            <v>11614.5</v>
          </cell>
          <cell r="AO939">
            <v>2</v>
          </cell>
          <cell r="AP939">
            <v>11614.5</v>
          </cell>
          <cell r="AQ939">
            <v>2631.3784454361053</v>
          </cell>
          <cell r="AR939">
            <v>17484.576341544824</v>
          </cell>
          <cell r="AS939">
            <v>4371.1440853862059</v>
          </cell>
          <cell r="AT939">
            <v>21856</v>
          </cell>
        </row>
        <row r="940">
          <cell r="B940" t="str">
            <v>A05.30.011.001</v>
          </cell>
          <cell r="C940" t="str">
            <v>Магнитно-резонансная томография верхней конечности с внутривенным контрастированием</v>
          </cell>
          <cell r="D940" t="str">
            <v>Врач-рентгенолог</v>
          </cell>
          <cell r="E940" t="str">
            <v>Рентгенолаборант</v>
          </cell>
          <cell r="F940">
            <v>22078</v>
          </cell>
          <cell r="G940">
            <v>12760</v>
          </cell>
          <cell r="H940">
            <v>3311.7</v>
          </cell>
          <cell r="I940">
            <v>1914</v>
          </cell>
          <cell r="J940">
            <v>4415.6000000000004</v>
          </cell>
          <cell r="K940">
            <v>2552</v>
          </cell>
          <cell r="L940">
            <v>3311.7</v>
          </cell>
          <cell r="M940">
            <v>1914</v>
          </cell>
          <cell r="P940">
            <v>3311.7</v>
          </cell>
          <cell r="Q940">
            <v>1914</v>
          </cell>
          <cell r="R940">
            <v>14350.7</v>
          </cell>
          <cell r="S940">
            <v>8294</v>
          </cell>
          <cell r="T940">
            <v>109286.09999999999</v>
          </cell>
          <cell r="U940">
            <v>63162</v>
          </cell>
          <cell r="V940">
            <v>123.25</v>
          </cell>
          <cell r="W940">
            <v>123.25</v>
          </cell>
          <cell r="X940">
            <v>0.9</v>
          </cell>
          <cell r="Y940">
            <v>0.9</v>
          </cell>
          <cell r="Z940">
            <v>110.925</v>
          </cell>
          <cell r="AA940">
            <v>110.925</v>
          </cell>
          <cell r="AB940">
            <v>1</v>
          </cell>
          <cell r="AC940">
            <v>1</v>
          </cell>
          <cell r="AD940">
            <v>985.22515212981739</v>
          </cell>
          <cell r="AE940">
            <v>569.41176470588232</v>
          </cell>
          <cell r="AF940">
            <v>297.53799594320486</v>
          </cell>
          <cell r="AG940">
            <v>171.96235294117645</v>
          </cell>
          <cell r="AH940">
            <v>1282.7631480730222</v>
          </cell>
          <cell r="AI940">
            <v>741.37411764705871</v>
          </cell>
          <cell r="AJ940">
            <v>2024.1372657200809</v>
          </cell>
          <cell r="AK940">
            <v>1214.5606303886357</v>
          </cell>
          <cell r="AL940">
            <v>3</v>
          </cell>
          <cell r="AM940">
            <v>1214.5606303886357</v>
          </cell>
          <cell r="AN940">
            <v>11614.5</v>
          </cell>
          <cell r="AO940">
            <v>2</v>
          </cell>
          <cell r="AP940">
            <v>11614.5</v>
          </cell>
          <cell r="AQ940">
            <v>2631.3784454361053</v>
          </cell>
          <cell r="AR940">
            <v>17484.576341544824</v>
          </cell>
          <cell r="AS940">
            <v>4371.1440853862059</v>
          </cell>
          <cell r="AT940">
            <v>21856</v>
          </cell>
        </row>
        <row r="941">
          <cell r="B941" t="str">
            <v>A05.30.012.001</v>
          </cell>
          <cell r="C941" t="str">
            <v>Магнитно-резонансная томография нижней конечности с внутривенным контрастированием</v>
          </cell>
          <cell r="D941" t="str">
            <v>Врач-рентгенолог</v>
          </cell>
          <cell r="E941" t="str">
            <v>Рентгенолаборант</v>
          </cell>
          <cell r="F941">
            <v>22078</v>
          </cell>
          <cell r="G941">
            <v>12760</v>
          </cell>
          <cell r="H941">
            <v>3311.7</v>
          </cell>
          <cell r="I941">
            <v>1914</v>
          </cell>
          <cell r="J941">
            <v>4415.6000000000004</v>
          </cell>
          <cell r="K941">
            <v>2552</v>
          </cell>
          <cell r="L941">
            <v>3311.7</v>
          </cell>
          <cell r="M941">
            <v>1914</v>
          </cell>
          <cell r="P941">
            <v>3311.7</v>
          </cell>
          <cell r="Q941">
            <v>1914</v>
          </cell>
          <cell r="R941">
            <v>14350.7</v>
          </cell>
          <cell r="S941">
            <v>8294</v>
          </cell>
          <cell r="T941">
            <v>109286.09999999999</v>
          </cell>
          <cell r="U941">
            <v>63162</v>
          </cell>
          <cell r="V941">
            <v>123.25</v>
          </cell>
          <cell r="W941">
            <v>123.25</v>
          </cell>
          <cell r="X941">
            <v>0.9</v>
          </cell>
          <cell r="Y941">
            <v>0.9</v>
          </cell>
          <cell r="Z941">
            <v>110.925</v>
          </cell>
          <cell r="AA941">
            <v>110.925</v>
          </cell>
          <cell r="AB941">
            <v>1</v>
          </cell>
          <cell r="AC941">
            <v>1</v>
          </cell>
          <cell r="AD941">
            <v>985.22515212981739</v>
          </cell>
          <cell r="AE941">
            <v>569.41176470588232</v>
          </cell>
          <cell r="AF941">
            <v>297.53799594320486</v>
          </cell>
          <cell r="AG941">
            <v>171.96235294117645</v>
          </cell>
          <cell r="AH941">
            <v>1282.7631480730222</v>
          </cell>
          <cell r="AI941">
            <v>741.37411764705871</v>
          </cell>
          <cell r="AJ941">
            <v>2024.1372657200809</v>
          </cell>
          <cell r="AK941">
            <v>1340.9806303886357</v>
          </cell>
          <cell r="AL941">
            <v>3</v>
          </cell>
          <cell r="AM941">
            <v>1340.9806303886357</v>
          </cell>
          <cell r="AN941">
            <v>11614.5</v>
          </cell>
          <cell r="AO941">
            <v>2</v>
          </cell>
          <cell r="AP941">
            <v>11614.5</v>
          </cell>
          <cell r="AQ941">
            <v>2631.3784454361053</v>
          </cell>
          <cell r="AR941">
            <v>17610.996341544822</v>
          </cell>
          <cell r="AS941">
            <v>4402.7490853862055</v>
          </cell>
          <cell r="AT941">
            <v>22014</v>
          </cell>
        </row>
        <row r="942">
          <cell r="B942" t="str">
            <v>A05.04.001.001</v>
          </cell>
          <cell r="C942" t="str">
            <v>Магнитно-резонансная томография суставов (один сустав) с контрастированием</v>
          </cell>
          <cell r="D942" t="str">
            <v>Врач-рентгенолог</v>
          </cell>
          <cell r="E942" t="str">
            <v>Рентгенолаборант</v>
          </cell>
          <cell r="F942">
            <v>22078</v>
          </cell>
          <cell r="G942">
            <v>12760</v>
          </cell>
          <cell r="H942">
            <v>3311.7</v>
          </cell>
          <cell r="I942">
            <v>1914</v>
          </cell>
          <cell r="J942">
            <v>4415.6000000000004</v>
          </cell>
          <cell r="K942">
            <v>2552</v>
          </cell>
          <cell r="L942">
            <v>3311.7</v>
          </cell>
          <cell r="M942">
            <v>1914</v>
          </cell>
          <cell r="P942">
            <v>3311.7</v>
          </cell>
          <cell r="Q942">
            <v>1914</v>
          </cell>
          <cell r="R942">
            <v>14350.7</v>
          </cell>
          <cell r="S942">
            <v>8294</v>
          </cell>
          <cell r="T942">
            <v>109286.09999999999</v>
          </cell>
          <cell r="U942">
            <v>63162</v>
          </cell>
          <cell r="V942">
            <v>123.25</v>
          </cell>
          <cell r="W942">
            <v>123.25</v>
          </cell>
          <cell r="X942">
            <v>0.9</v>
          </cell>
          <cell r="Y942">
            <v>0.9</v>
          </cell>
          <cell r="Z942">
            <v>110.925</v>
          </cell>
          <cell r="AA942">
            <v>110.925</v>
          </cell>
          <cell r="AB942">
            <v>1</v>
          </cell>
          <cell r="AC942">
            <v>1</v>
          </cell>
          <cell r="AD942">
            <v>985.22515212981739</v>
          </cell>
          <cell r="AE942">
            <v>569.41176470588232</v>
          </cell>
          <cell r="AF942">
            <v>297.53799594320486</v>
          </cell>
          <cell r="AG942">
            <v>171.96235294117645</v>
          </cell>
          <cell r="AH942">
            <v>1282.7631480730222</v>
          </cell>
          <cell r="AI942">
            <v>741.37411764705871</v>
          </cell>
          <cell r="AJ942">
            <v>2024.1372657200809</v>
          </cell>
          <cell r="AK942">
            <v>1340.9806303886357</v>
          </cell>
          <cell r="AL942">
            <v>3</v>
          </cell>
          <cell r="AM942">
            <v>1340.9806303886357</v>
          </cell>
          <cell r="AN942">
            <v>11614.5</v>
          </cell>
          <cell r="AO942">
            <v>2</v>
          </cell>
          <cell r="AP942">
            <v>11614.5</v>
          </cell>
          <cell r="AQ942">
            <v>2631.3784454361053</v>
          </cell>
          <cell r="AR942">
            <v>17610.996341544822</v>
          </cell>
          <cell r="AS942">
            <v>4402.7490853862055</v>
          </cell>
          <cell r="AT942">
            <v>22014</v>
          </cell>
        </row>
        <row r="943">
          <cell r="B943" t="str">
            <v>A05.03.002.001</v>
          </cell>
          <cell r="C943" t="str">
            <v>Магнитно-резонансная томография позвоночника с контрастированием (один отдел)</v>
          </cell>
          <cell r="D943" t="str">
            <v>Врач-рентгенолог</v>
          </cell>
          <cell r="E943" t="str">
            <v>Рентгенолаборант</v>
          </cell>
          <cell r="F943">
            <v>22078</v>
          </cell>
          <cell r="G943">
            <v>12760</v>
          </cell>
          <cell r="H943">
            <v>3311.7</v>
          </cell>
          <cell r="I943">
            <v>1914</v>
          </cell>
          <cell r="J943">
            <v>4415.6000000000004</v>
          </cell>
          <cell r="K943">
            <v>2552</v>
          </cell>
          <cell r="L943">
            <v>3311.7</v>
          </cell>
          <cell r="M943">
            <v>1914</v>
          </cell>
          <cell r="P943">
            <v>3311.7</v>
          </cell>
          <cell r="Q943">
            <v>1914</v>
          </cell>
          <cell r="R943">
            <v>14350.7</v>
          </cell>
          <cell r="S943">
            <v>8294</v>
          </cell>
          <cell r="T943">
            <v>109286.09999999999</v>
          </cell>
          <cell r="U943">
            <v>63162</v>
          </cell>
          <cell r="V943">
            <v>123.25</v>
          </cell>
          <cell r="W943">
            <v>123.25</v>
          </cell>
          <cell r="X943">
            <v>0.9</v>
          </cell>
          <cell r="Y943">
            <v>0.9</v>
          </cell>
          <cell r="Z943">
            <v>110.925</v>
          </cell>
          <cell r="AA943">
            <v>110.925</v>
          </cell>
          <cell r="AB943">
            <v>1</v>
          </cell>
          <cell r="AC943">
            <v>1</v>
          </cell>
          <cell r="AD943">
            <v>985.22515212981739</v>
          </cell>
          <cell r="AE943">
            <v>569.41176470588232</v>
          </cell>
          <cell r="AF943">
            <v>297.53799594320486</v>
          </cell>
          <cell r="AG943">
            <v>171.96235294117645</v>
          </cell>
          <cell r="AH943">
            <v>1282.7631480730222</v>
          </cell>
          <cell r="AI943">
            <v>741.37411764705871</v>
          </cell>
          <cell r="AJ943">
            <v>2024.1372657200809</v>
          </cell>
          <cell r="AK943">
            <v>1340.9806303886357</v>
          </cell>
          <cell r="AL943">
            <v>3</v>
          </cell>
          <cell r="AM943">
            <v>1340.9806303886357</v>
          </cell>
          <cell r="AN943">
            <v>11614.5</v>
          </cell>
          <cell r="AO943">
            <v>2</v>
          </cell>
          <cell r="AP943">
            <v>11614.5</v>
          </cell>
          <cell r="AQ943">
            <v>2631.3784454361053</v>
          </cell>
          <cell r="AR943">
            <v>17610.996341544822</v>
          </cell>
          <cell r="AS943">
            <v>4402.7490853862055</v>
          </cell>
          <cell r="AT943">
            <v>22014</v>
          </cell>
        </row>
        <row r="944">
          <cell r="B944" t="str">
            <v>A05.28.002.001</v>
          </cell>
          <cell r="C944" t="str">
            <v>Магнитно-резонансная томография почек с контрастированием</v>
          </cell>
          <cell r="D944" t="str">
            <v>Врач-рентгенолог</v>
          </cell>
          <cell r="E944" t="str">
            <v>Рентгенолаборант</v>
          </cell>
          <cell r="F944">
            <v>22078</v>
          </cell>
          <cell r="G944">
            <v>12760</v>
          </cell>
          <cell r="H944">
            <v>3311.7</v>
          </cell>
          <cell r="I944">
            <v>1914</v>
          </cell>
          <cell r="J944">
            <v>4415.6000000000004</v>
          </cell>
          <cell r="K944">
            <v>2552</v>
          </cell>
          <cell r="L944">
            <v>3311.7</v>
          </cell>
          <cell r="M944">
            <v>1914</v>
          </cell>
          <cell r="P944">
            <v>3311.7</v>
          </cell>
          <cell r="Q944">
            <v>1914</v>
          </cell>
          <cell r="R944">
            <v>14350.7</v>
          </cell>
          <cell r="S944">
            <v>8294</v>
          </cell>
          <cell r="T944">
            <v>109286.09999999999</v>
          </cell>
          <cell r="U944">
            <v>63162</v>
          </cell>
          <cell r="V944">
            <v>123.25</v>
          </cell>
          <cell r="W944">
            <v>123.25</v>
          </cell>
          <cell r="X944">
            <v>0.9</v>
          </cell>
          <cell r="Y944">
            <v>0.9</v>
          </cell>
          <cell r="Z944">
            <v>110.925</v>
          </cell>
          <cell r="AA944">
            <v>110.925</v>
          </cell>
          <cell r="AB944">
            <v>1</v>
          </cell>
          <cell r="AC944">
            <v>1</v>
          </cell>
          <cell r="AD944">
            <v>985.22515212981739</v>
          </cell>
          <cell r="AE944">
            <v>569.41176470588232</v>
          </cell>
          <cell r="AF944">
            <v>297.53799594320486</v>
          </cell>
          <cell r="AG944">
            <v>171.96235294117645</v>
          </cell>
          <cell r="AH944">
            <v>1282.7631480730222</v>
          </cell>
          <cell r="AI944">
            <v>741.37411764705871</v>
          </cell>
          <cell r="AJ944">
            <v>2024.1372657200809</v>
          </cell>
          <cell r="AK944">
            <v>1340.9806303886357</v>
          </cell>
          <cell r="AL944">
            <v>3</v>
          </cell>
          <cell r="AM944">
            <v>1340.9806303886357</v>
          </cell>
          <cell r="AN944">
            <v>11614.5</v>
          </cell>
          <cell r="AO944">
            <v>2</v>
          </cell>
          <cell r="AP944">
            <v>11614.5</v>
          </cell>
          <cell r="AQ944">
            <v>2631.3784454361053</v>
          </cell>
          <cell r="AR944">
            <v>17610.996341544822</v>
          </cell>
          <cell r="AS944">
            <v>4402.7490853862055</v>
          </cell>
          <cell r="AT944">
            <v>22014</v>
          </cell>
        </row>
        <row r="945">
          <cell r="B945" t="str">
            <v>A05.17.001.001</v>
          </cell>
          <cell r="C945" t="str">
            <v>Магнитно-резонансная томография тонкой кишки с контрастированием</v>
          </cell>
          <cell r="D945" t="str">
            <v>Врач-рентгенолог</v>
          </cell>
          <cell r="E945" t="str">
            <v>Рентгенолаборант</v>
          </cell>
          <cell r="F945">
            <v>22078</v>
          </cell>
          <cell r="G945">
            <v>12760</v>
          </cell>
          <cell r="H945">
            <v>3311.7</v>
          </cell>
          <cell r="I945">
            <v>1914</v>
          </cell>
          <cell r="J945">
            <v>4415.6000000000004</v>
          </cell>
          <cell r="K945">
            <v>2552</v>
          </cell>
          <cell r="L945">
            <v>3311.7</v>
          </cell>
          <cell r="M945">
            <v>1914</v>
          </cell>
          <cell r="P945">
            <v>3311.7</v>
          </cell>
          <cell r="Q945">
            <v>1914</v>
          </cell>
          <cell r="R945">
            <v>14350.7</v>
          </cell>
          <cell r="S945">
            <v>8294</v>
          </cell>
          <cell r="T945">
            <v>109286.09999999999</v>
          </cell>
          <cell r="U945">
            <v>63162</v>
          </cell>
          <cell r="V945">
            <v>123.25</v>
          </cell>
          <cell r="W945">
            <v>123.25</v>
          </cell>
          <cell r="X945">
            <v>0.9</v>
          </cell>
          <cell r="Y945">
            <v>0.9</v>
          </cell>
          <cell r="Z945">
            <v>110.925</v>
          </cell>
          <cell r="AA945">
            <v>110.925</v>
          </cell>
          <cell r="AB945">
            <v>1</v>
          </cell>
          <cell r="AC945">
            <v>1</v>
          </cell>
          <cell r="AD945">
            <v>985.22515212981739</v>
          </cell>
          <cell r="AE945">
            <v>569.41176470588232</v>
          </cell>
          <cell r="AF945">
            <v>297.53799594320486</v>
          </cell>
          <cell r="AG945">
            <v>171.96235294117645</v>
          </cell>
          <cell r="AH945">
            <v>1282.7631480730222</v>
          </cell>
          <cell r="AI945">
            <v>741.37411764705871</v>
          </cell>
          <cell r="AJ945">
            <v>2024.1372657200809</v>
          </cell>
          <cell r="AK945">
            <v>2398.8806303886354</v>
          </cell>
          <cell r="AL945">
            <v>3</v>
          </cell>
          <cell r="AM945">
            <v>2398.8806303886354</v>
          </cell>
          <cell r="AN945">
            <v>11614.5</v>
          </cell>
          <cell r="AO945">
            <v>2</v>
          </cell>
          <cell r="AP945">
            <v>11614.5</v>
          </cell>
          <cell r="AQ945">
            <v>2631.3784454361053</v>
          </cell>
          <cell r="AR945">
            <v>18668.896341544823</v>
          </cell>
          <cell r="AS945">
            <v>4667.2240853862058</v>
          </cell>
          <cell r="AT945">
            <v>23336</v>
          </cell>
        </row>
        <row r="946">
          <cell r="B946" t="str">
            <v>A05.18.001.001</v>
          </cell>
          <cell r="C946" t="str">
            <v>Магнитно-резонансная томография толстой кишки с контрастированием</v>
          </cell>
          <cell r="D946" t="str">
            <v>Врач-рентгенолог</v>
          </cell>
          <cell r="E946" t="str">
            <v>Рентгенолаборант</v>
          </cell>
          <cell r="F946">
            <v>22078</v>
          </cell>
          <cell r="G946">
            <v>12760</v>
          </cell>
          <cell r="H946">
            <v>3311.7</v>
          </cell>
          <cell r="I946">
            <v>1914</v>
          </cell>
          <cell r="J946">
            <v>4415.6000000000004</v>
          </cell>
          <cell r="K946">
            <v>2552</v>
          </cell>
          <cell r="L946">
            <v>3311.7</v>
          </cell>
          <cell r="M946">
            <v>1914</v>
          </cell>
          <cell r="P946">
            <v>3311.7</v>
          </cell>
          <cell r="Q946">
            <v>1914</v>
          </cell>
          <cell r="R946">
            <v>14350.7</v>
          </cell>
          <cell r="S946">
            <v>8294</v>
          </cell>
          <cell r="T946">
            <v>109286.09999999999</v>
          </cell>
          <cell r="U946">
            <v>63162</v>
          </cell>
          <cell r="V946">
            <v>123.25</v>
          </cell>
          <cell r="W946">
            <v>123.25</v>
          </cell>
          <cell r="X946">
            <v>0.9</v>
          </cell>
          <cell r="Y946">
            <v>0.9</v>
          </cell>
          <cell r="Z946">
            <v>110.925</v>
          </cell>
          <cell r="AA946">
            <v>110.925</v>
          </cell>
          <cell r="AB946">
            <v>1</v>
          </cell>
          <cell r="AC946">
            <v>1</v>
          </cell>
          <cell r="AD946">
            <v>985.22515212981739</v>
          </cell>
          <cell r="AE946">
            <v>569.41176470588232</v>
          </cell>
          <cell r="AF946">
            <v>297.53799594320486</v>
          </cell>
          <cell r="AG946">
            <v>171.96235294117645</v>
          </cell>
          <cell r="AH946">
            <v>1282.7631480730222</v>
          </cell>
          <cell r="AI946">
            <v>741.37411764705871</v>
          </cell>
          <cell r="AJ946">
            <v>2024.1372657200809</v>
          </cell>
          <cell r="AK946">
            <v>2398.8806303886354</v>
          </cell>
          <cell r="AL946">
            <v>3</v>
          </cell>
          <cell r="AM946">
            <v>2398.8806303886354</v>
          </cell>
          <cell r="AN946">
            <v>11614.5</v>
          </cell>
          <cell r="AO946">
            <v>2</v>
          </cell>
          <cell r="AP946">
            <v>11614.5</v>
          </cell>
          <cell r="AQ946">
            <v>2631.3784454361053</v>
          </cell>
          <cell r="AR946">
            <v>18668.896341544823</v>
          </cell>
          <cell r="AS946">
            <v>4667.2240853862058</v>
          </cell>
          <cell r="AT946">
            <v>23336</v>
          </cell>
        </row>
        <row r="947">
          <cell r="B947" t="str">
            <v>A05.22.002.001</v>
          </cell>
          <cell r="C947" t="str">
            <v>Магнитно-резонансная томография гипофиза с контрастированием</v>
          </cell>
          <cell r="D947" t="str">
            <v>Врач-рентгенолог</v>
          </cell>
          <cell r="E947" t="str">
            <v>Рентгенолаборант</v>
          </cell>
          <cell r="F947">
            <v>22078</v>
          </cell>
          <cell r="G947">
            <v>12760</v>
          </cell>
          <cell r="H947">
            <v>3311.7</v>
          </cell>
          <cell r="I947">
            <v>1914</v>
          </cell>
          <cell r="J947">
            <v>4415.6000000000004</v>
          </cell>
          <cell r="K947">
            <v>2552</v>
          </cell>
          <cell r="L947">
            <v>3311.7</v>
          </cell>
          <cell r="M947">
            <v>1914</v>
          </cell>
          <cell r="P947">
            <v>3311.7</v>
          </cell>
          <cell r="Q947">
            <v>1914</v>
          </cell>
          <cell r="R947">
            <v>14350.7</v>
          </cell>
          <cell r="S947">
            <v>8294</v>
          </cell>
          <cell r="T947">
            <v>109286.09999999999</v>
          </cell>
          <cell r="U947">
            <v>63162</v>
          </cell>
          <cell r="V947">
            <v>123.25</v>
          </cell>
          <cell r="W947">
            <v>123.25</v>
          </cell>
          <cell r="X947">
            <v>0.9</v>
          </cell>
          <cell r="Y947">
            <v>0.9</v>
          </cell>
          <cell r="Z947">
            <v>110.925</v>
          </cell>
          <cell r="AA947">
            <v>110.925</v>
          </cell>
          <cell r="AB947">
            <v>1</v>
          </cell>
          <cell r="AC947">
            <v>1</v>
          </cell>
          <cell r="AD947">
            <v>985.22515212981739</v>
          </cell>
          <cell r="AE947">
            <v>569.41176470588232</v>
          </cell>
          <cell r="AF947">
            <v>297.53799594320486</v>
          </cell>
          <cell r="AG947">
            <v>171.96235294117645</v>
          </cell>
          <cell r="AH947">
            <v>1282.7631480730222</v>
          </cell>
          <cell r="AI947">
            <v>741.37411764705871</v>
          </cell>
          <cell r="AJ947">
            <v>2024.1372657200809</v>
          </cell>
          <cell r="AK947">
            <v>1564.5575459394611</v>
          </cell>
          <cell r="AL947">
            <v>3</v>
          </cell>
          <cell r="AM947">
            <v>1564.5575459394611</v>
          </cell>
          <cell r="AN947">
            <v>11614.5</v>
          </cell>
          <cell r="AO947">
            <v>2</v>
          </cell>
          <cell r="AP947">
            <v>11614.5</v>
          </cell>
          <cell r="AQ947">
            <v>2631.3784454361053</v>
          </cell>
          <cell r="AR947">
            <v>17834.573257095646</v>
          </cell>
          <cell r="AS947">
            <v>4458.6433142739115</v>
          </cell>
          <cell r="AT947">
            <v>22293</v>
          </cell>
        </row>
        <row r="948">
          <cell r="B948" t="str">
            <v>A05.30.004.001</v>
          </cell>
          <cell r="C948" t="str">
            <v>Магнитно-резонансная томография органов малого таза с внутривенным контрастированием</v>
          </cell>
          <cell r="D948" t="str">
            <v>Врач-рентгенолог</v>
          </cell>
          <cell r="E948" t="str">
            <v>Рентгенолаборант</v>
          </cell>
          <cell r="F948">
            <v>22078</v>
          </cell>
          <cell r="G948">
            <v>12760</v>
          </cell>
          <cell r="H948">
            <v>3311.7</v>
          </cell>
          <cell r="I948">
            <v>1914</v>
          </cell>
          <cell r="J948">
            <v>4415.6000000000004</v>
          </cell>
          <cell r="K948">
            <v>2552</v>
          </cell>
          <cell r="L948">
            <v>3311.7</v>
          </cell>
          <cell r="M948">
            <v>1914</v>
          </cell>
          <cell r="P948">
            <v>3311.7</v>
          </cell>
          <cell r="Q948">
            <v>1914</v>
          </cell>
          <cell r="R948">
            <v>14350.7</v>
          </cell>
          <cell r="S948">
            <v>8294</v>
          </cell>
          <cell r="T948">
            <v>109286.09999999999</v>
          </cell>
          <cell r="U948">
            <v>63162</v>
          </cell>
          <cell r="V948">
            <v>123.25</v>
          </cell>
          <cell r="W948">
            <v>123.25</v>
          </cell>
          <cell r="X948">
            <v>0.9</v>
          </cell>
          <cell r="Y948">
            <v>0.9</v>
          </cell>
          <cell r="Z948">
            <v>110.925</v>
          </cell>
          <cell r="AA948">
            <v>110.925</v>
          </cell>
          <cell r="AB948">
            <v>1</v>
          </cell>
          <cell r="AC948">
            <v>1</v>
          </cell>
          <cell r="AD948">
            <v>985.22515212981739</v>
          </cell>
          <cell r="AE948">
            <v>569.41176470588232</v>
          </cell>
          <cell r="AF948">
            <v>297.53799594320486</v>
          </cell>
          <cell r="AG948">
            <v>171.96235294117645</v>
          </cell>
          <cell r="AH948">
            <v>1282.7631480730222</v>
          </cell>
          <cell r="AI948">
            <v>741.37411764705871</v>
          </cell>
          <cell r="AJ948">
            <v>2024.1372657200809</v>
          </cell>
          <cell r="AK948">
            <v>1340.9806303886357</v>
          </cell>
          <cell r="AL948">
            <v>3</v>
          </cell>
          <cell r="AM948">
            <v>1340.9806303886357</v>
          </cell>
          <cell r="AN948">
            <v>11614.5</v>
          </cell>
          <cell r="AO948">
            <v>2</v>
          </cell>
          <cell r="AP948">
            <v>11614.5</v>
          </cell>
          <cell r="AQ948">
            <v>2631.3784454361053</v>
          </cell>
          <cell r="AR948">
            <v>17610.996341544822</v>
          </cell>
          <cell r="AS948">
            <v>4402.7490853862055</v>
          </cell>
          <cell r="AT948">
            <v>22014</v>
          </cell>
        </row>
        <row r="949">
          <cell r="B949" t="str">
            <v>A05.23.009</v>
          </cell>
          <cell r="C949" t="str">
            <v>Магнитно-резонансная томография головного мозга</v>
          </cell>
          <cell r="D949" t="str">
            <v>Врач-рентгенолог</v>
          </cell>
          <cell r="E949" t="str">
            <v>Рентгенолаборант</v>
          </cell>
          <cell r="F949">
            <v>22078</v>
          </cell>
          <cell r="G949">
            <v>12760</v>
          </cell>
          <cell r="H949">
            <v>3311.7</v>
          </cell>
          <cell r="I949">
            <v>1914</v>
          </cell>
          <cell r="J949">
            <v>4415.6000000000004</v>
          </cell>
          <cell r="K949">
            <v>2552</v>
          </cell>
          <cell r="L949">
            <v>3311.7</v>
          </cell>
          <cell r="M949">
            <v>1914</v>
          </cell>
          <cell r="P949">
            <v>3311.7</v>
          </cell>
          <cell r="Q949">
            <v>1914</v>
          </cell>
          <cell r="R949">
            <v>14350.7</v>
          </cell>
          <cell r="S949">
            <v>8294</v>
          </cell>
          <cell r="T949">
            <v>109286.09999999999</v>
          </cell>
          <cell r="U949">
            <v>63162</v>
          </cell>
          <cell r="V949">
            <v>123.25</v>
          </cell>
          <cell r="W949">
            <v>123.25</v>
          </cell>
          <cell r="X949">
            <v>0.9</v>
          </cell>
          <cell r="Y949">
            <v>0.9</v>
          </cell>
          <cell r="Z949">
            <v>110.925</v>
          </cell>
          <cell r="AA949">
            <v>110.925</v>
          </cell>
          <cell r="AB949">
            <v>0.75</v>
          </cell>
          <cell r="AC949">
            <v>0.75</v>
          </cell>
          <cell r="AD949">
            <v>738.91886409736298</v>
          </cell>
          <cell r="AE949">
            <v>427.05882352941171</v>
          </cell>
          <cell r="AF949">
            <v>223.1534969574036</v>
          </cell>
          <cell r="AG949">
            <v>128.97176470588232</v>
          </cell>
          <cell r="AH949">
            <v>962.07236105476659</v>
          </cell>
          <cell r="AI949">
            <v>556.03058823529409</v>
          </cell>
          <cell r="AJ949">
            <v>1518.1029492900607</v>
          </cell>
          <cell r="AK949">
            <v>28</v>
          </cell>
          <cell r="AL949">
            <v>3</v>
          </cell>
          <cell r="AM949">
            <v>28</v>
          </cell>
          <cell r="AN949">
            <v>5807.25</v>
          </cell>
          <cell r="AO949">
            <v>2</v>
          </cell>
          <cell r="AP949">
            <v>5807.25</v>
          </cell>
          <cell r="AQ949">
            <v>1973.5338340770788</v>
          </cell>
          <cell r="AR949">
            <v>9326.8867833671393</v>
          </cell>
          <cell r="AS949">
            <v>2331.7216958417848</v>
          </cell>
          <cell r="AT949">
            <v>11659</v>
          </cell>
        </row>
        <row r="950">
          <cell r="B950" t="str">
            <v>A05.26.008</v>
          </cell>
          <cell r="C950" t="str">
            <v>Магнитно-резонансная томография глазницы</v>
          </cell>
          <cell r="D950" t="str">
            <v>Врач-рентгенолог</v>
          </cell>
          <cell r="E950" t="str">
            <v>Рентгенолаборант</v>
          </cell>
          <cell r="F950">
            <v>22078</v>
          </cell>
          <cell r="G950">
            <v>12760</v>
          </cell>
          <cell r="H950">
            <v>3311.7</v>
          </cell>
          <cell r="I950">
            <v>1914</v>
          </cell>
          <cell r="J950">
            <v>4415.6000000000004</v>
          </cell>
          <cell r="K950">
            <v>2552</v>
          </cell>
          <cell r="L950">
            <v>3311.7</v>
          </cell>
          <cell r="M950">
            <v>1914</v>
          </cell>
          <cell r="P950">
            <v>3311.7</v>
          </cell>
          <cell r="Q950">
            <v>1914</v>
          </cell>
          <cell r="R950">
            <v>14350.7</v>
          </cell>
          <cell r="S950">
            <v>8294</v>
          </cell>
          <cell r="T950">
            <v>109286.09999999999</v>
          </cell>
          <cell r="U950">
            <v>63162</v>
          </cell>
          <cell r="V950">
            <v>123.25</v>
          </cell>
          <cell r="W950">
            <v>123.25</v>
          </cell>
          <cell r="X950">
            <v>0.9</v>
          </cell>
          <cell r="Y950">
            <v>0.9</v>
          </cell>
          <cell r="Z950">
            <v>110.925</v>
          </cell>
          <cell r="AA950">
            <v>110.925</v>
          </cell>
          <cell r="AB950">
            <v>0.75</v>
          </cell>
          <cell r="AC950">
            <v>0.75</v>
          </cell>
          <cell r="AD950">
            <v>738.91886409736298</v>
          </cell>
          <cell r="AE950">
            <v>427.05882352941171</v>
          </cell>
          <cell r="AF950">
            <v>223.1534969574036</v>
          </cell>
          <cell r="AG950">
            <v>128.97176470588232</v>
          </cell>
          <cell r="AH950">
            <v>962.07236105476659</v>
          </cell>
          <cell r="AI950">
            <v>556.03058823529409</v>
          </cell>
          <cell r="AJ950">
            <v>1518.1029492900607</v>
          </cell>
          <cell r="AK950">
            <v>28</v>
          </cell>
          <cell r="AL950">
            <v>3</v>
          </cell>
          <cell r="AM950">
            <v>28</v>
          </cell>
          <cell r="AN950">
            <v>3226.25</v>
          </cell>
          <cell r="AO950">
            <v>2</v>
          </cell>
          <cell r="AP950">
            <v>3226.25</v>
          </cell>
          <cell r="AQ950">
            <v>1973.5338340770788</v>
          </cell>
          <cell r="AR950">
            <v>6745.8867833671393</v>
          </cell>
          <cell r="AS950">
            <v>1686.4716958417848</v>
          </cell>
          <cell r="AT950">
            <v>8432</v>
          </cell>
        </row>
        <row r="951">
          <cell r="B951" t="str">
            <v>A05.28.002</v>
          </cell>
          <cell r="C951" t="str">
            <v>Магнитно-резонансная томография почек</v>
          </cell>
          <cell r="D951" t="str">
            <v>Врач-рентгенолог</v>
          </cell>
          <cell r="E951" t="str">
            <v>Рентгенолаборант</v>
          </cell>
          <cell r="F951">
            <v>22078</v>
          </cell>
          <cell r="G951">
            <v>12760</v>
          </cell>
          <cell r="H951">
            <v>3311.7</v>
          </cell>
          <cell r="I951">
            <v>1914</v>
          </cell>
          <cell r="J951">
            <v>4415.6000000000004</v>
          </cell>
          <cell r="K951">
            <v>2552</v>
          </cell>
          <cell r="L951">
            <v>3311.7</v>
          </cell>
          <cell r="M951">
            <v>1914</v>
          </cell>
          <cell r="P951">
            <v>3311.7</v>
          </cell>
          <cell r="Q951">
            <v>1914</v>
          </cell>
          <cell r="R951">
            <v>14350.7</v>
          </cell>
          <cell r="S951">
            <v>8294</v>
          </cell>
          <cell r="T951">
            <v>109286.09999999999</v>
          </cell>
          <cell r="U951">
            <v>63162</v>
          </cell>
          <cell r="V951">
            <v>123.25</v>
          </cell>
          <cell r="W951">
            <v>123.25</v>
          </cell>
          <cell r="X951">
            <v>0.9</v>
          </cell>
          <cell r="Y951">
            <v>0.9</v>
          </cell>
          <cell r="Z951">
            <v>110.925</v>
          </cell>
          <cell r="AA951">
            <v>110.925</v>
          </cell>
          <cell r="AB951">
            <v>0.75</v>
          </cell>
          <cell r="AC951">
            <v>0.75</v>
          </cell>
          <cell r="AD951">
            <v>738.91886409736298</v>
          </cell>
          <cell r="AE951">
            <v>427.05882352941171</v>
          </cell>
          <cell r="AF951">
            <v>223.1534969574036</v>
          </cell>
          <cell r="AG951">
            <v>128.97176470588232</v>
          </cell>
          <cell r="AH951">
            <v>962.07236105476659</v>
          </cell>
          <cell r="AI951">
            <v>556.03058823529409</v>
          </cell>
          <cell r="AJ951">
            <v>1518.1029492900607</v>
          </cell>
          <cell r="AK951">
            <v>28</v>
          </cell>
          <cell r="AL951">
            <v>3</v>
          </cell>
          <cell r="AM951">
            <v>28</v>
          </cell>
          <cell r="AN951">
            <v>5807.25</v>
          </cell>
          <cell r="AO951">
            <v>2</v>
          </cell>
          <cell r="AP951">
            <v>5807.25</v>
          </cell>
          <cell r="AQ951">
            <v>1973.5338340770788</v>
          </cell>
          <cell r="AR951">
            <v>9326.8867833671393</v>
          </cell>
          <cell r="AS951">
            <v>2331.7216958417848</v>
          </cell>
          <cell r="AT951">
            <v>11659</v>
          </cell>
        </row>
        <row r="952">
          <cell r="B952" t="str">
            <v>A05.30.004</v>
          </cell>
          <cell r="C952" t="str">
            <v>Магнитно-резонансная томография органов малого таза</v>
          </cell>
          <cell r="D952" t="str">
            <v>Врач-рентгенолог</v>
          </cell>
          <cell r="E952" t="str">
            <v>Рентгенолаборант</v>
          </cell>
          <cell r="F952">
            <v>22078</v>
          </cell>
          <cell r="G952">
            <v>12760</v>
          </cell>
          <cell r="H952">
            <v>3311.7</v>
          </cell>
          <cell r="I952">
            <v>1914</v>
          </cell>
          <cell r="J952">
            <v>4415.6000000000004</v>
          </cell>
          <cell r="K952">
            <v>2552</v>
          </cell>
          <cell r="L952">
            <v>3311.7</v>
          </cell>
          <cell r="M952">
            <v>1914</v>
          </cell>
          <cell r="P952">
            <v>3311.7</v>
          </cell>
          <cell r="Q952">
            <v>1914</v>
          </cell>
          <cell r="R952">
            <v>14350.7</v>
          </cell>
          <cell r="S952">
            <v>8294</v>
          </cell>
          <cell r="T952">
            <v>109286.09999999999</v>
          </cell>
          <cell r="U952">
            <v>63162</v>
          </cell>
          <cell r="V952">
            <v>123.25</v>
          </cell>
          <cell r="W952">
            <v>123.25</v>
          </cell>
          <cell r="X952">
            <v>0.9</v>
          </cell>
          <cell r="Y952">
            <v>0.9</v>
          </cell>
          <cell r="Z952">
            <v>110.925</v>
          </cell>
          <cell r="AA952">
            <v>110.925</v>
          </cell>
          <cell r="AB952">
            <v>0.75</v>
          </cell>
          <cell r="AC952">
            <v>0.75</v>
          </cell>
          <cell r="AD952">
            <v>738.91886409736298</v>
          </cell>
          <cell r="AE952">
            <v>427.05882352941171</v>
          </cell>
          <cell r="AF952">
            <v>223.1534969574036</v>
          </cell>
          <cell r="AG952">
            <v>128.97176470588232</v>
          </cell>
          <cell r="AH952">
            <v>962.07236105476659</v>
          </cell>
          <cell r="AI952">
            <v>556.03058823529409</v>
          </cell>
          <cell r="AJ952">
            <v>1518.1029492900607</v>
          </cell>
          <cell r="AK952">
            <v>28</v>
          </cell>
          <cell r="AL952">
            <v>3</v>
          </cell>
          <cell r="AM952">
            <v>28</v>
          </cell>
          <cell r="AN952">
            <v>5807.25</v>
          </cell>
          <cell r="AO952">
            <v>2</v>
          </cell>
          <cell r="AP952">
            <v>5807.25</v>
          </cell>
          <cell r="AQ952">
            <v>1973.5338340770788</v>
          </cell>
          <cell r="AR952">
            <v>9326.8867833671393</v>
          </cell>
          <cell r="AS952">
            <v>2331.7216958417848</v>
          </cell>
          <cell r="AT952">
            <v>11659</v>
          </cell>
        </row>
        <row r="953">
          <cell r="B953" t="str">
            <v>A05.30.005</v>
          </cell>
          <cell r="C953" t="str">
            <v>Магнитно-резонансная томография органов брюшной полости</v>
          </cell>
          <cell r="D953" t="str">
            <v>Врач-рентгенолог</v>
          </cell>
          <cell r="E953" t="str">
            <v>Рентгенолаборант</v>
          </cell>
          <cell r="F953">
            <v>22078</v>
          </cell>
          <cell r="G953">
            <v>12760</v>
          </cell>
          <cell r="H953">
            <v>3311.7</v>
          </cell>
          <cell r="I953">
            <v>1914</v>
          </cell>
          <cell r="J953">
            <v>4415.6000000000004</v>
          </cell>
          <cell r="K953">
            <v>2552</v>
          </cell>
          <cell r="L953">
            <v>3311.7</v>
          </cell>
          <cell r="M953">
            <v>1914</v>
          </cell>
          <cell r="P953">
            <v>3311.7</v>
          </cell>
          <cell r="Q953">
            <v>1914</v>
          </cell>
          <cell r="R953">
            <v>14350.7</v>
          </cell>
          <cell r="S953">
            <v>8294</v>
          </cell>
          <cell r="T953">
            <v>109286.09999999999</v>
          </cell>
          <cell r="U953">
            <v>63162</v>
          </cell>
          <cell r="V953">
            <v>123.25</v>
          </cell>
          <cell r="W953">
            <v>123.25</v>
          </cell>
          <cell r="X953">
            <v>0.9</v>
          </cell>
          <cell r="Y953">
            <v>0.9</v>
          </cell>
          <cell r="Z953">
            <v>110.925</v>
          </cell>
          <cell r="AA953">
            <v>110.925</v>
          </cell>
          <cell r="AB953">
            <v>0.75</v>
          </cell>
          <cell r="AC953">
            <v>0.75</v>
          </cell>
          <cell r="AD953">
            <v>738.91886409736298</v>
          </cell>
          <cell r="AE953">
            <v>427.05882352941171</v>
          </cell>
          <cell r="AF953">
            <v>223.1534969574036</v>
          </cell>
          <cell r="AG953">
            <v>128.97176470588232</v>
          </cell>
          <cell r="AH953">
            <v>962.07236105476659</v>
          </cell>
          <cell r="AI953">
            <v>556.03058823529409</v>
          </cell>
          <cell r="AJ953">
            <v>1518.1029492900607</v>
          </cell>
          <cell r="AK953">
            <v>28</v>
          </cell>
          <cell r="AL953">
            <v>3</v>
          </cell>
          <cell r="AM953">
            <v>28</v>
          </cell>
          <cell r="AN953">
            <v>5807.25</v>
          </cell>
          <cell r="AO953">
            <v>2</v>
          </cell>
          <cell r="AP953">
            <v>5807.25</v>
          </cell>
          <cell r="AQ953">
            <v>1973.5338340770788</v>
          </cell>
          <cell r="AR953">
            <v>9326.8867833671393</v>
          </cell>
          <cell r="AS953">
            <v>2331.7216958417848</v>
          </cell>
          <cell r="AT953">
            <v>11659</v>
          </cell>
        </row>
        <row r="954">
          <cell r="B954" t="str">
            <v>A05.30.007</v>
          </cell>
          <cell r="C954" t="str">
            <v>Магнитно-резонансная томография забрюшинного пространства</v>
          </cell>
          <cell r="D954" t="str">
            <v>Врач-рентгенолог</v>
          </cell>
          <cell r="E954" t="str">
            <v>Рентгенолаборант</v>
          </cell>
          <cell r="F954">
            <v>22078</v>
          </cell>
          <cell r="G954">
            <v>12760</v>
          </cell>
          <cell r="H954">
            <v>3311.7</v>
          </cell>
          <cell r="I954">
            <v>1914</v>
          </cell>
          <cell r="J954">
            <v>4415.6000000000004</v>
          </cell>
          <cell r="K954">
            <v>2552</v>
          </cell>
          <cell r="L954">
            <v>3311.7</v>
          </cell>
          <cell r="M954">
            <v>1914</v>
          </cell>
          <cell r="P954">
            <v>3311.7</v>
          </cell>
          <cell r="Q954">
            <v>1914</v>
          </cell>
          <cell r="R954">
            <v>14350.7</v>
          </cell>
          <cell r="S954">
            <v>8294</v>
          </cell>
          <cell r="T954">
            <v>109286.09999999999</v>
          </cell>
          <cell r="U954">
            <v>63162</v>
          </cell>
          <cell r="V954">
            <v>123.25</v>
          </cell>
          <cell r="W954">
            <v>123.25</v>
          </cell>
          <cell r="X954">
            <v>0.9</v>
          </cell>
          <cell r="Y954">
            <v>0.9</v>
          </cell>
          <cell r="Z954">
            <v>110.925</v>
          </cell>
          <cell r="AA954">
            <v>110.925</v>
          </cell>
          <cell r="AB954">
            <v>0.75</v>
          </cell>
          <cell r="AC954">
            <v>0.75</v>
          </cell>
          <cell r="AD954">
            <v>738.91886409736298</v>
          </cell>
          <cell r="AE954">
            <v>427.05882352941171</v>
          </cell>
          <cell r="AF954">
            <v>223.1534969574036</v>
          </cell>
          <cell r="AG954">
            <v>128.97176470588232</v>
          </cell>
          <cell r="AH954">
            <v>962.07236105476659</v>
          </cell>
          <cell r="AI954">
            <v>556.03058823529409</v>
          </cell>
          <cell r="AJ954">
            <v>1518.1029492900607</v>
          </cell>
          <cell r="AK954">
            <v>28</v>
          </cell>
          <cell r="AL954">
            <v>3</v>
          </cell>
          <cell r="AM954">
            <v>28</v>
          </cell>
          <cell r="AN954">
            <v>5807.25</v>
          </cell>
          <cell r="AO954">
            <v>2</v>
          </cell>
          <cell r="AP954">
            <v>5807.25</v>
          </cell>
          <cell r="AQ954">
            <v>1973.5338340770788</v>
          </cell>
          <cell r="AR954">
            <v>9326.8867833671393</v>
          </cell>
          <cell r="AS954">
            <v>2331.7216958417848</v>
          </cell>
          <cell r="AT954">
            <v>11659</v>
          </cell>
        </row>
        <row r="955">
          <cell r="B955" t="str">
            <v>A05.30.008</v>
          </cell>
          <cell r="C955" t="str">
            <v>Магнитно-резонансная томография шеи</v>
          </cell>
          <cell r="D955" t="str">
            <v>Врач-рентгенолог</v>
          </cell>
          <cell r="E955" t="str">
            <v>Рентгенолаборант</v>
          </cell>
          <cell r="F955">
            <v>22078</v>
          </cell>
          <cell r="G955">
            <v>12760</v>
          </cell>
          <cell r="H955">
            <v>3311.7</v>
          </cell>
          <cell r="I955">
            <v>1914</v>
          </cell>
          <cell r="J955">
            <v>4415.6000000000004</v>
          </cell>
          <cell r="K955">
            <v>2552</v>
          </cell>
          <cell r="L955">
            <v>3311.7</v>
          </cell>
          <cell r="M955">
            <v>1914</v>
          </cell>
          <cell r="P955">
            <v>3311.7</v>
          </cell>
          <cell r="Q955">
            <v>1914</v>
          </cell>
          <cell r="R955">
            <v>14350.7</v>
          </cell>
          <cell r="S955">
            <v>8294</v>
          </cell>
          <cell r="T955">
            <v>109286.09999999999</v>
          </cell>
          <cell r="U955">
            <v>63162</v>
          </cell>
          <cell r="V955">
            <v>123.25</v>
          </cell>
          <cell r="W955">
            <v>123.25</v>
          </cell>
          <cell r="X955">
            <v>0.9</v>
          </cell>
          <cell r="Y955">
            <v>0.9</v>
          </cell>
          <cell r="Z955">
            <v>110.925</v>
          </cell>
          <cell r="AA955">
            <v>110.925</v>
          </cell>
          <cell r="AB955">
            <v>0.75</v>
          </cell>
          <cell r="AC955">
            <v>0.75</v>
          </cell>
          <cell r="AD955">
            <v>738.91886409736298</v>
          </cell>
          <cell r="AE955">
            <v>427.05882352941171</v>
          </cell>
          <cell r="AF955">
            <v>223.1534969574036</v>
          </cell>
          <cell r="AG955">
            <v>128.97176470588232</v>
          </cell>
          <cell r="AH955">
            <v>962.07236105476659</v>
          </cell>
          <cell r="AI955">
            <v>556.03058823529409</v>
          </cell>
          <cell r="AJ955">
            <v>1518.1029492900607</v>
          </cell>
          <cell r="AK955">
            <v>28</v>
          </cell>
          <cell r="AL955">
            <v>3</v>
          </cell>
          <cell r="AM955">
            <v>28</v>
          </cell>
          <cell r="AN955">
            <v>3226.25</v>
          </cell>
          <cell r="AO955">
            <v>2</v>
          </cell>
          <cell r="AP955">
            <v>3226.25</v>
          </cell>
          <cell r="AQ955">
            <v>1973.5338340770788</v>
          </cell>
          <cell r="AR955">
            <v>6745.8867833671393</v>
          </cell>
          <cell r="AS955">
            <v>1686.4716958417848</v>
          </cell>
          <cell r="AT955">
            <v>8432</v>
          </cell>
        </row>
        <row r="956">
          <cell r="B956" t="str">
            <v>A05.30.011</v>
          </cell>
          <cell r="C956" t="str">
            <v>Магнитно-резонансная томография верхней конечности</v>
          </cell>
          <cell r="D956" t="str">
            <v>Врач-рентгенолог</v>
          </cell>
          <cell r="E956" t="str">
            <v>Рентгенолаборант</v>
          </cell>
          <cell r="F956">
            <v>22078</v>
          </cell>
          <cell r="G956">
            <v>12760</v>
          </cell>
          <cell r="H956">
            <v>3311.7</v>
          </cell>
          <cell r="I956">
            <v>1914</v>
          </cell>
          <cell r="J956">
            <v>4415.6000000000004</v>
          </cell>
          <cell r="K956">
            <v>2552</v>
          </cell>
          <cell r="L956">
            <v>3311.7</v>
          </cell>
          <cell r="M956">
            <v>1914</v>
          </cell>
          <cell r="P956">
            <v>3311.7</v>
          </cell>
          <cell r="Q956">
            <v>1914</v>
          </cell>
          <cell r="R956">
            <v>14350.7</v>
          </cell>
          <cell r="S956">
            <v>8294</v>
          </cell>
          <cell r="T956">
            <v>109286.09999999999</v>
          </cell>
          <cell r="U956">
            <v>63162</v>
          </cell>
          <cell r="V956">
            <v>123.25</v>
          </cell>
          <cell r="W956">
            <v>123.25</v>
          </cell>
          <cell r="X956">
            <v>0.9</v>
          </cell>
          <cell r="Y956">
            <v>0.9</v>
          </cell>
          <cell r="Z956">
            <v>110.925</v>
          </cell>
          <cell r="AA956">
            <v>110.925</v>
          </cell>
          <cell r="AB956">
            <v>0.75</v>
          </cell>
          <cell r="AC956">
            <v>0.75</v>
          </cell>
          <cell r="AD956">
            <v>738.91886409736298</v>
          </cell>
          <cell r="AE956">
            <v>427.05882352941171</v>
          </cell>
          <cell r="AF956">
            <v>223.1534969574036</v>
          </cell>
          <cell r="AG956">
            <v>128.97176470588232</v>
          </cell>
          <cell r="AH956">
            <v>962.07236105476659</v>
          </cell>
          <cell r="AI956">
            <v>556.03058823529409</v>
          </cell>
          <cell r="AJ956">
            <v>1518.1029492900607</v>
          </cell>
          <cell r="AK956">
            <v>28</v>
          </cell>
          <cell r="AL956">
            <v>3</v>
          </cell>
          <cell r="AM956">
            <v>28</v>
          </cell>
          <cell r="AN956">
            <v>5807.25</v>
          </cell>
          <cell r="AO956">
            <v>2</v>
          </cell>
          <cell r="AP956">
            <v>5807.25</v>
          </cell>
          <cell r="AQ956">
            <v>1973.5338340770788</v>
          </cell>
          <cell r="AR956">
            <v>9326.8867833671393</v>
          </cell>
          <cell r="AS956">
            <v>2331.7216958417848</v>
          </cell>
          <cell r="AT956">
            <v>11659</v>
          </cell>
        </row>
        <row r="957">
          <cell r="B957" t="str">
            <v>A05.30.012</v>
          </cell>
          <cell r="C957" t="str">
            <v>Магнитно-резонансная томография нижней конечности</v>
          </cell>
          <cell r="D957" t="str">
            <v>Врач-рентгенолог</v>
          </cell>
          <cell r="E957" t="str">
            <v>Рентгенолаборант</v>
          </cell>
          <cell r="F957">
            <v>22078</v>
          </cell>
          <cell r="G957">
            <v>12760</v>
          </cell>
          <cell r="H957">
            <v>3311.7</v>
          </cell>
          <cell r="I957">
            <v>1914</v>
          </cell>
          <cell r="J957">
            <v>4415.6000000000004</v>
          </cell>
          <cell r="K957">
            <v>2552</v>
          </cell>
          <cell r="L957">
            <v>3311.7</v>
          </cell>
          <cell r="M957">
            <v>1914</v>
          </cell>
          <cell r="P957">
            <v>3311.7</v>
          </cell>
          <cell r="Q957">
            <v>1914</v>
          </cell>
          <cell r="R957">
            <v>14350.7</v>
          </cell>
          <cell r="S957">
            <v>8294</v>
          </cell>
          <cell r="T957">
            <v>109286.09999999999</v>
          </cell>
          <cell r="U957">
            <v>63162</v>
          </cell>
          <cell r="V957">
            <v>123.25</v>
          </cell>
          <cell r="W957">
            <v>123.25</v>
          </cell>
          <cell r="X957">
            <v>0.9</v>
          </cell>
          <cell r="Y957">
            <v>0.9</v>
          </cell>
          <cell r="Z957">
            <v>110.925</v>
          </cell>
          <cell r="AA957">
            <v>110.925</v>
          </cell>
          <cell r="AB957">
            <v>0.75</v>
          </cell>
          <cell r="AC957">
            <v>0.75</v>
          </cell>
          <cell r="AD957">
            <v>738.91886409736298</v>
          </cell>
          <cell r="AE957">
            <v>427.05882352941171</v>
          </cell>
          <cell r="AF957">
            <v>223.1534969574036</v>
          </cell>
          <cell r="AG957">
            <v>128.97176470588232</v>
          </cell>
          <cell r="AH957">
            <v>962.07236105476659</v>
          </cell>
          <cell r="AI957">
            <v>556.03058823529409</v>
          </cell>
          <cell r="AJ957">
            <v>1518.1029492900607</v>
          </cell>
          <cell r="AK957">
            <v>28</v>
          </cell>
          <cell r="AL957">
            <v>3</v>
          </cell>
          <cell r="AM957">
            <v>28</v>
          </cell>
          <cell r="AN957">
            <v>5807.25</v>
          </cell>
          <cell r="AO957">
            <v>2</v>
          </cell>
          <cell r="AP957">
            <v>5807.25</v>
          </cell>
          <cell r="AQ957">
            <v>1973.5338340770788</v>
          </cell>
          <cell r="AR957">
            <v>9326.8867833671393</v>
          </cell>
          <cell r="AS957">
            <v>2331.7216958417848</v>
          </cell>
          <cell r="AT957">
            <v>11659</v>
          </cell>
        </row>
        <row r="958">
          <cell r="B958" t="str">
            <v>A05.30.015</v>
          </cell>
          <cell r="C958" t="str">
            <v>Магнитно-резонансная томография плода</v>
          </cell>
          <cell r="D958" t="str">
            <v>Врач-рентгенолог</v>
          </cell>
          <cell r="E958" t="str">
            <v>Рентгенолаборант</v>
          </cell>
          <cell r="F958">
            <v>22078</v>
          </cell>
          <cell r="G958">
            <v>12760</v>
          </cell>
          <cell r="H958">
            <v>3311.7</v>
          </cell>
          <cell r="I958">
            <v>1914</v>
          </cell>
          <cell r="J958">
            <v>4415.6000000000004</v>
          </cell>
          <cell r="K958">
            <v>2552</v>
          </cell>
          <cell r="L958">
            <v>3311.7</v>
          </cell>
          <cell r="M958">
            <v>1914</v>
          </cell>
          <cell r="P958">
            <v>3311.7</v>
          </cell>
          <cell r="Q958">
            <v>1914</v>
          </cell>
          <cell r="R958">
            <v>14350.7</v>
          </cell>
          <cell r="S958">
            <v>8294</v>
          </cell>
          <cell r="T958">
            <v>109286.09999999999</v>
          </cell>
          <cell r="U958">
            <v>63162</v>
          </cell>
          <cell r="V958">
            <v>123.25</v>
          </cell>
          <cell r="W958">
            <v>123.25</v>
          </cell>
          <cell r="X958">
            <v>0.9</v>
          </cell>
          <cell r="Y958">
            <v>0.9</v>
          </cell>
          <cell r="Z958">
            <v>110.925</v>
          </cell>
          <cell r="AA958">
            <v>110.925</v>
          </cell>
          <cell r="AB958">
            <v>0.75</v>
          </cell>
          <cell r="AC958">
            <v>0.75</v>
          </cell>
          <cell r="AD958">
            <v>738.91886409736298</v>
          </cell>
          <cell r="AE958">
            <v>427.05882352941171</v>
          </cell>
          <cell r="AF958">
            <v>223.1534969574036</v>
          </cell>
          <cell r="AG958">
            <v>128.97176470588232</v>
          </cell>
          <cell r="AH958">
            <v>962.07236105476659</v>
          </cell>
          <cell r="AI958">
            <v>556.03058823529409</v>
          </cell>
          <cell r="AJ958">
            <v>1518.1029492900607</v>
          </cell>
          <cell r="AK958">
            <v>28</v>
          </cell>
          <cell r="AL958">
            <v>3</v>
          </cell>
          <cell r="AM958">
            <v>28</v>
          </cell>
          <cell r="AN958">
            <v>3226.25</v>
          </cell>
          <cell r="AO958">
            <v>2</v>
          </cell>
          <cell r="AP958">
            <v>3226.25</v>
          </cell>
          <cell r="AQ958">
            <v>1973.5338340770788</v>
          </cell>
          <cell r="AR958">
            <v>6745.8867833671393</v>
          </cell>
          <cell r="AS958">
            <v>1686.4716958417848</v>
          </cell>
          <cell r="AT958">
            <v>8432</v>
          </cell>
        </row>
        <row r="959">
          <cell r="B959" t="str">
            <v>A05.01.002</v>
          </cell>
          <cell r="C959" t="str">
            <v>Магнитно-резонансная томография мягких тканей</v>
          </cell>
          <cell r="D959" t="str">
            <v>Врач-рентгенолог</v>
          </cell>
          <cell r="E959" t="str">
            <v>Рентгенолаборант</v>
          </cell>
          <cell r="F959">
            <v>22078</v>
          </cell>
          <cell r="G959">
            <v>12760</v>
          </cell>
          <cell r="H959">
            <v>3311.7</v>
          </cell>
          <cell r="I959">
            <v>1914</v>
          </cell>
          <cell r="J959">
            <v>4415.6000000000004</v>
          </cell>
          <cell r="K959">
            <v>2552</v>
          </cell>
          <cell r="L959">
            <v>3311.7</v>
          </cell>
          <cell r="M959">
            <v>1914</v>
          </cell>
          <cell r="P959">
            <v>3311.7</v>
          </cell>
          <cell r="Q959">
            <v>1914</v>
          </cell>
          <cell r="R959">
            <v>14350.7</v>
          </cell>
          <cell r="S959">
            <v>8294</v>
          </cell>
          <cell r="T959">
            <v>109286.09999999999</v>
          </cell>
          <cell r="U959">
            <v>63162</v>
          </cell>
          <cell r="V959">
            <v>123.25</v>
          </cell>
          <cell r="W959">
            <v>123.25</v>
          </cell>
          <cell r="X959">
            <v>0.9</v>
          </cell>
          <cell r="Y959">
            <v>0.9</v>
          </cell>
          <cell r="Z959">
            <v>110.925</v>
          </cell>
          <cell r="AA959">
            <v>110.925</v>
          </cell>
          <cell r="AB959">
            <v>0.75</v>
          </cell>
          <cell r="AC959">
            <v>0.75</v>
          </cell>
          <cell r="AD959">
            <v>738.91886409736298</v>
          </cell>
          <cell r="AE959">
            <v>427.05882352941171</v>
          </cell>
          <cell r="AF959">
            <v>223.1534969574036</v>
          </cell>
          <cell r="AG959">
            <v>128.97176470588232</v>
          </cell>
          <cell r="AH959">
            <v>962.07236105476659</v>
          </cell>
          <cell r="AI959">
            <v>556.03058823529409</v>
          </cell>
          <cell r="AJ959">
            <v>1518.1029492900607</v>
          </cell>
          <cell r="AK959">
            <v>28</v>
          </cell>
          <cell r="AL959">
            <v>3</v>
          </cell>
          <cell r="AM959">
            <v>28</v>
          </cell>
          <cell r="AN959">
            <v>3226.25</v>
          </cell>
          <cell r="AO959">
            <v>2</v>
          </cell>
          <cell r="AP959">
            <v>3226.25</v>
          </cell>
          <cell r="AQ959">
            <v>1973.5338340770788</v>
          </cell>
          <cell r="AR959">
            <v>6745.8867833671393</v>
          </cell>
          <cell r="AS959">
            <v>1686.4716958417848</v>
          </cell>
          <cell r="AT959">
            <v>8432</v>
          </cell>
        </row>
        <row r="960">
          <cell r="B960" t="str">
            <v>A05.03.001</v>
          </cell>
          <cell r="C960" t="str">
            <v>Магнитно-резонансная томография костной ткани (одна область)</v>
          </cell>
          <cell r="D960" t="str">
            <v>Врач-рентгенолог</v>
          </cell>
          <cell r="E960" t="str">
            <v>Рентгенолаборант</v>
          </cell>
          <cell r="F960">
            <v>22078</v>
          </cell>
          <cell r="G960">
            <v>12760</v>
          </cell>
          <cell r="H960">
            <v>3311.7</v>
          </cell>
          <cell r="I960">
            <v>1914</v>
          </cell>
          <cell r="J960">
            <v>4415.6000000000004</v>
          </cell>
          <cell r="K960">
            <v>2552</v>
          </cell>
          <cell r="L960">
            <v>3311.7</v>
          </cell>
          <cell r="M960">
            <v>1914</v>
          </cell>
          <cell r="P960">
            <v>3311.7</v>
          </cell>
          <cell r="Q960">
            <v>1914</v>
          </cell>
          <cell r="R960">
            <v>14350.7</v>
          </cell>
          <cell r="S960">
            <v>8294</v>
          </cell>
          <cell r="T960">
            <v>109286.09999999999</v>
          </cell>
          <cell r="U960">
            <v>63162</v>
          </cell>
          <cell r="V960">
            <v>123.25</v>
          </cell>
          <cell r="W960">
            <v>123.25</v>
          </cell>
          <cell r="X960">
            <v>0.9</v>
          </cell>
          <cell r="Y960">
            <v>0.9</v>
          </cell>
          <cell r="Z960">
            <v>110.925</v>
          </cell>
          <cell r="AA960">
            <v>110.925</v>
          </cell>
          <cell r="AB960">
            <v>0.75</v>
          </cell>
          <cell r="AC960">
            <v>0.75</v>
          </cell>
          <cell r="AD960">
            <v>738.91886409736298</v>
          </cell>
          <cell r="AE960">
            <v>427.05882352941171</v>
          </cell>
          <cell r="AF960">
            <v>223.1534969574036</v>
          </cell>
          <cell r="AG960">
            <v>128.97176470588232</v>
          </cell>
          <cell r="AH960">
            <v>962.07236105476659</v>
          </cell>
          <cell r="AI960">
            <v>556.03058823529409</v>
          </cell>
          <cell r="AJ960">
            <v>1518.1029492900607</v>
          </cell>
          <cell r="AK960">
            <v>28</v>
          </cell>
          <cell r="AL960">
            <v>3</v>
          </cell>
          <cell r="AM960">
            <v>28</v>
          </cell>
          <cell r="AN960">
            <v>3226.25</v>
          </cell>
          <cell r="AO960">
            <v>2</v>
          </cell>
          <cell r="AP960">
            <v>3226.25</v>
          </cell>
          <cell r="AQ960">
            <v>1973.5338340770788</v>
          </cell>
          <cell r="AR960">
            <v>6745.8867833671393</v>
          </cell>
          <cell r="AS960">
            <v>1686.4716958417848</v>
          </cell>
          <cell r="AT960">
            <v>8432</v>
          </cell>
        </row>
        <row r="961">
          <cell r="B961" t="str">
            <v>A05.03.002</v>
          </cell>
          <cell r="C961" t="str">
            <v>Магнитно-резонансная томография позвоночника (один отдел)</v>
          </cell>
          <cell r="D961" t="str">
            <v>Врач-рентгенолог</v>
          </cell>
          <cell r="E961" t="str">
            <v>Рентгенолаборант</v>
          </cell>
          <cell r="F961">
            <v>22078</v>
          </cell>
          <cell r="G961">
            <v>12760</v>
          </cell>
          <cell r="H961">
            <v>3311.7</v>
          </cell>
          <cell r="I961">
            <v>1914</v>
          </cell>
          <cell r="J961">
            <v>4415.6000000000004</v>
          </cell>
          <cell r="K961">
            <v>2552</v>
          </cell>
          <cell r="L961">
            <v>3311.7</v>
          </cell>
          <cell r="M961">
            <v>1914</v>
          </cell>
          <cell r="P961">
            <v>3311.7</v>
          </cell>
          <cell r="Q961">
            <v>1914</v>
          </cell>
          <cell r="R961">
            <v>14350.7</v>
          </cell>
          <cell r="S961">
            <v>8294</v>
          </cell>
          <cell r="T961">
            <v>109286.09999999999</v>
          </cell>
          <cell r="U961">
            <v>63162</v>
          </cell>
          <cell r="V961">
            <v>123.25</v>
          </cell>
          <cell r="W961">
            <v>123.25</v>
          </cell>
          <cell r="X961">
            <v>0.9</v>
          </cell>
          <cell r="Y961">
            <v>0.9</v>
          </cell>
          <cell r="Z961">
            <v>110.925</v>
          </cell>
          <cell r="AA961">
            <v>110.925</v>
          </cell>
          <cell r="AB961">
            <v>0.75</v>
          </cell>
          <cell r="AC961">
            <v>0.75</v>
          </cell>
          <cell r="AD961">
            <v>738.91886409736298</v>
          </cell>
          <cell r="AE961">
            <v>427.05882352941171</v>
          </cell>
          <cell r="AF961">
            <v>223.1534969574036</v>
          </cell>
          <cell r="AG961">
            <v>128.97176470588232</v>
          </cell>
          <cell r="AH961">
            <v>962.07236105476659</v>
          </cell>
          <cell r="AI961">
            <v>556.03058823529409</v>
          </cell>
          <cell r="AJ961">
            <v>1518.1029492900607</v>
          </cell>
          <cell r="AK961">
            <v>28</v>
          </cell>
          <cell r="AL961">
            <v>3</v>
          </cell>
          <cell r="AM961">
            <v>28</v>
          </cell>
          <cell r="AN961">
            <v>5807.25</v>
          </cell>
          <cell r="AO961">
            <v>2</v>
          </cell>
          <cell r="AP961">
            <v>5807.25</v>
          </cell>
          <cell r="AQ961">
            <v>1973.5338340770788</v>
          </cell>
          <cell r="AR961">
            <v>9326.8867833671393</v>
          </cell>
          <cell r="AS961">
            <v>2331.7216958417848</v>
          </cell>
          <cell r="AT961">
            <v>11659</v>
          </cell>
        </row>
        <row r="962">
          <cell r="B962" t="str">
            <v>A05.03.004</v>
          </cell>
          <cell r="C962" t="str">
            <v>Магнитно-резонансная томография лицевого отдела черепа</v>
          </cell>
          <cell r="D962" t="str">
            <v>Врач-рентгенолог</v>
          </cell>
          <cell r="E962" t="str">
            <v>Рентгенолаборант</v>
          </cell>
          <cell r="F962">
            <v>22078</v>
          </cell>
          <cell r="G962">
            <v>12760</v>
          </cell>
          <cell r="H962">
            <v>3311.7</v>
          </cell>
          <cell r="I962">
            <v>1914</v>
          </cell>
          <cell r="J962">
            <v>4415.6000000000004</v>
          </cell>
          <cell r="K962">
            <v>2552</v>
          </cell>
          <cell r="L962">
            <v>3311.7</v>
          </cell>
          <cell r="M962">
            <v>1914</v>
          </cell>
          <cell r="P962">
            <v>3311.7</v>
          </cell>
          <cell r="Q962">
            <v>1914</v>
          </cell>
          <cell r="R962">
            <v>14350.7</v>
          </cell>
          <cell r="S962">
            <v>8294</v>
          </cell>
          <cell r="T962">
            <v>109286.09999999999</v>
          </cell>
          <cell r="U962">
            <v>63162</v>
          </cell>
          <cell r="V962">
            <v>123.25</v>
          </cell>
          <cell r="W962">
            <v>123.25</v>
          </cell>
          <cell r="X962">
            <v>0.9</v>
          </cell>
          <cell r="Y962">
            <v>0.9</v>
          </cell>
          <cell r="Z962">
            <v>110.925</v>
          </cell>
          <cell r="AA962">
            <v>110.925</v>
          </cell>
          <cell r="AB962">
            <v>0.75</v>
          </cell>
          <cell r="AC962">
            <v>0.75</v>
          </cell>
          <cell r="AD962">
            <v>738.91886409736298</v>
          </cell>
          <cell r="AE962">
            <v>427.05882352941171</v>
          </cell>
          <cell r="AF962">
            <v>223.1534969574036</v>
          </cell>
          <cell r="AG962">
            <v>128.97176470588232</v>
          </cell>
          <cell r="AH962">
            <v>962.07236105476659</v>
          </cell>
          <cell r="AI962">
            <v>556.03058823529409</v>
          </cell>
          <cell r="AJ962">
            <v>1518.1029492900607</v>
          </cell>
          <cell r="AK962">
            <v>28</v>
          </cell>
          <cell r="AL962">
            <v>3</v>
          </cell>
          <cell r="AM962">
            <v>28</v>
          </cell>
          <cell r="AN962">
            <v>3226.25</v>
          </cell>
          <cell r="AO962">
            <v>2</v>
          </cell>
          <cell r="AP962">
            <v>3226.25</v>
          </cell>
          <cell r="AQ962">
            <v>1973.5338340770788</v>
          </cell>
          <cell r="AR962">
            <v>6745.8867833671393</v>
          </cell>
          <cell r="AS962">
            <v>1686.4716958417848</v>
          </cell>
          <cell r="AT962">
            <v>8432</v>
          </cell>
        </row>
        <row r="963">
          <cell r="B963" t="str">
            <v>A05.04.001</v>
          </cell>
          <cell r="C963" t="str">
            <v>Магнитно-резонансная томография суставов (один сустав)</v>
          </cell>
          <cell r="D963" t="str">
            <v>Врач-рентгенолог</v>
          </cell>
          <cell r="E963" t="str">
            <v>Рентгенолаборант</v>
          </cell>
          <cell r="F963">
            <v>22078</v>
          </cell>
          <cell r="G963">
            <v>12760</v>
          </cell>
          <cell r="H963">
            <v>3311.7</v>
          </cell>
          <cell r="I963">
            <v>1914</v>
          </cell>
          <cell r="J963">
            <v>4415.6000000000004</v>
          </cell>
          <cell r="K963">
            <v>2552</v>
          </cell>
          <cell r="L963">
            <v>3311.7</v>
          </cell>
          <cell r="M963">
            <v>1914</v>
          </cell>
          <cell r="P963">
            <v>3311.7</v>
          </cell>
          <cell r="Q963">
            <v>1914</v>
          </cell>
          <cell r="R963">
            <v>14350.7</v>
          </cell>
          <cell r="S963">
            <v>8294</v>
          </cell>
          <cell r="T963">
            <v>109286.09999999999</v>
          </cell>
          <cell r="U963">
            <v>63162</v>
          </cell>
          <cell r="V963">
            <v>123.25</v>
          </cell>
          <cell r="W963">
            <v>123.25</v>
          </cell>
          <cell r="X963">
            <v>0.9</v>
          </cell>
          <cell r="Y963">
            <v>0.9</v>
          </cell>
          <cell r="Z963">
            <v>110.925</v>
          </cell>
          <cell r="AA963">
            <v>110.925</v>
          </cell>
          <cell r="AB963">
            <v>0.75</v>
          </cell>
          <cell r="AC963">
            <v>0.75</v>
          </cell>
          <cell r="AD963">
            <v>738.91886409736298</v>
          </cell>
          <cell r="AE963">
            <v>427.05882352941171</v>
          </cell>
          <cell r="AF963">
            <v>223.1534969574036</v>
          </cell>
          <cell r="AG963">
            <v>128.97176470588232</v>
          </cell>
          <cell r="AH963">
            <v>962.07236105476659</v>
          </cell>
          <cell r="AI963">
            <v>556.03058823529409</v>
          </cell>
          <cell r="AJ963">
            <v>1518.1029492900607</v>
          </cell>
          <cell r="AK963">
            <v>28</v>
          </cell>
          <cell r="AL963">
            <v>3</v>
          </cell>
          <cell r="AM963">
            <v>28</v>
          </cell>
          <cell r="AN963">
            <v>5807.25</v>
          </cell>
          <cell r="AO963">
            <v>2</v>
          </cell>
          <cell r="AP963">
            <v>5807.25</v>
          </cell>
          <cell r="AQ963">
            <v>1973.5338340770788</v>
          </cell>
          <cell r="AR963">
            <v>9326.8867833671393</v>
          </cell>
          <cell r="AS963">
            <v>2331.7216958417848</v>
          </cell>
          <cell r="AT963">
            <v>11659</v>
          </cell>
        </row>
        <row r="964">
          <cell r="B964" t="str">
            <v>A05.11.001</v>
          </cell>
          <cell r="C964" t="str">
            <v>Магнитно-резонансная томография средостения</v>
          </cell>
          <cell r="D964" t="str">
            <v>Врач-рентгенолог</v>
          </cell>
          <cell r="E964" t="str">
            <v>Рентгенолаборант</v>
          </cell>
          <cell r="F964">
            <v>22078</v>
          </cell>
          <cell r="G964">
            <v>12760</v>
          </cell>
          <cell r="H964">
            <v>3311.7</v>
          </cell>
          <cell r="I964">
            <v>1914</v>
          </cell>
          <cell r="J964">
            <v>4415.6000000000004</v>
          </cell>
          <cell r="K964">
            <v>2552</v>
          </cell>
          <cell r="L964">
            <v>3311.7</v>
          </cell>
          <cell r="M964">
            <v>1914</v>
          </cell>
          <cell r="P964">
            <v>3311.7</v>
          </cell>
          <cell r="Q964">
            <v>1914</v>
          </cell>
          <cell r="R964">
            <v>14350.7</v>
          </cell>
          <cell r="S964">
            <v>8294</v>
          </cell>
          <cell r="T964">
            <v>109286.09999999999</v>
          </cell>
          <cell r="U964">
            <v>63162</v>
          </cell>
          <cell r="V964">
            <v>123.25</v>
          </cell>
          <cell r="W964">
            <v>123.25</v>
          </cell>
          <cell r="X964">
            <v>0.9</v>
          </cell>
          <cell r="Y964">
            <v>0.9</v>
          </cell>
          <cell r="Z964">
            <v>110.925</v>
          </cell>
          <cell r="AA964">
            <v>110.925</v>
          </cell>
          <cell r="AB964">
            <v>0.75</v>
          </cell>
          <cell r="AC964">
            <v>0.75</v>
          </cell>
          <cell r="AD964">
            <v>738.91886409736298</v>
          </cell>
          <cell r="AE964">
            <v>427.05882352941171</v>
          </cell>
          <cell r="AF964">
            <v>223.1534969574036</v>
          </cell>
          <cell r="AG964">
            <v>128.97176470588232</v>
          </cell>
          <cell r="AH964">
            <v>962.07236105476659</v>
          </cell>
          <cell r="AI964">
            <v>556.03058823529409</v>
          </cell>
          <cell r="AJ964">
            <v>1518.1029492900607</v>
          </cell>
          <cell r="AK964">
            <v>28</v>
          </cell>
          <cell r="AL964">
            <v>3</v>
          </cell>
          <cell r="AM964">
            <v>28</v>
          </cell>
          <cell r="AN964">
            <v>3226.25</v>
          </cell>
          <cell r="AO964">
            <v>2</v>
          </cell>
          <cell r="AP964">
            <v>3226.25</v>
          </cell>
          <cell r="AQ964">
            <v>1973.5338340770788</v>
          </cell>
          <cell r="AR964">
            <v>6745.8867833671393</v>
          </cell>
          <cell r="AS964">
            <v>1686.4716958417848</v>
          </cell>
          <cell r="AT964">
            <v>8432</v>
          </cell>
        </row>
        <row r="965">
          <cell r="B965" t="str">
            <v>A05.15.001</v>
          </cell>
          <cell r="C965" t="str">
            <v>Магнитно-резонансная томография поджелудочной железы</v>
          </cell>
          <cell r="D965" t="str">
            <v>Врач-рентгенолог</v>
          </cell>
          <cell r="E965" t="str">
            <v>Рентгенолаборант</v>
          </cell>
          <cell r="F965">
            <v>22078</v>
          </cell>
          <cell r="G965">
            <v>12760</v>
          </cell>
          <cell r="H965">
            <v>3311.7</v>
          </cell>
          <cell r="I965">
            <v>1914</v>
          </cell>
          <cell r="J965">
            <v>4415.6000000000004</v>
          </cell>
          <cell r="K965">
            <v>2552</v>
          </cell>
          <cell r="L965">
            <v>3311.7</v>
          </cell>
          <cell r="M965">
            <v>1914</v>
          </cell>
          <cell r="P965">
            <v>3311.7</v>
          </cell>
          <cell r="Q965">
            <v>1914</v>
          </cell>
          <cell r="R965">
            <v>14350.7</v>
          </cell>
          <cell r="S965">
            <v>8294</v>
          </cell>
          <cell r="T965">
            <v>109286.09999999999</v>
          </cell>
          <cell r="U965">
            <v>63162</v>
          </cell>
          <cell r="V965">
            <v>123.25</v>
          </cell>
          <cell r="W965">
            <v>123.25</v>
          </cell>
          <cell r="X965">
            <v>0.9</v>
          </cell>
          <cell r="Y965">
            <v>0.9</v>
          </cell>
          <cell r="Z965">
            <v>110.925</v>
          </cell>
          <cell r="AA965">
            <v>110.925</v>
          </cell>
          <cell r="AB965">
            <v>0.75</v>
          </cell>
          <cell r="AC965">
            <v>0.75</v>
          </cell>
          <cell r="AD965">
            <v>738.91886409736298</v>
          </cell>
          <cell r="AE965">
            <v>427.05882352941171</v>
          </cell>
          <cell r="AF965">
            <v>223.1534969574036</v>
          </cell>
          <cell r="AG965">
            <v>128.97176470588232</v>
          </cell>
          <cell r="AH965">
            <v>962.07236105476659</v>
          </cell>
          <cell r="AI965">
            <v>556.03058823529409</v>
          </cell>
          <cell r="AJ965">
            <v>1518.1029492900607</v>
          </cell>
          <cell r="AK965">
            <v>28</v>
          </cell>
          <cell r="AL965">
            <v>3</v>
          </cell>
          <cell r="AM965">
            <v>28</v>
          </cell>
          <cell r="AN965">
            <v>5807.25</v>
          </cell>
          <cell r="AO965">
            <v>2</v>
          </cell>
          <cell r="AP965">
            <v>5807.25</v>
          </cell>
          <cell r="AQ965">
            <v>1973.5338340770788</v>
          </cell>
          <cell r="AR965">
            <v>9326.8867833671393</v>
          </cell>
          <cell r="AS965">
            <v>2331.7216958417848</v>
          </cell>
          <cell r="AT965">
            <v>11659</v>
          </cell>
        </row>
        <row r="966">
          <cell r="B966" t="str">
            <v>A05.17.001</v>
          </cell>
          <cell r="C966" t="str">
            <v>Магнитно-резонансная томография тонкой кишки</v>
          </cell>
          <cell r="D966" t="str">
            <v>Врач-рентгенолог</v>
          </cell>
          <cell r="E966" t="str">
            <v>Рентгенолаборант</v>
          </cell>
          <cell r="F966">
            <v>22078</v>
          </cell>
          <cell r="G966">
            <v>12760</v>
          </cell>
          <cell r="H966">
            <v>3311.7</v>
          </cell>
          <cell r="I966">
            <v>1914</v>
          </cell>
          <cell r="J966">
            <v>4415.6000000000004</v>
          </cell>
          <cell r="K966">
            <v>2552</v>
          </cell>
          <cell r="L966">
            <v>3311.7</v>
          </cell>
          <cell r="M966">
            <v>1914</v>
          </cell>
          <cell r="P966">
            <v>3311.7</v>
          </cell>
          <cell r="Q966">
            <v>1914</v>
          </cell>
          <cell r="R966">
            <v>14350.7</v>
          </cell>
          <cell r="S966">
            <v>8294</v>
          </cell>
          <cell r="T966">
            <v>109286.09999999999</v>
          </cell>
          <cell r="U966">
            <v>63162</v>
          </cell>
          <cell r="V966">
            <v>123.25</v>
          </cell>
          <cell r="W966">
            <v>123.25</v>
          </cell>
          <cell r="X966">
            <v>0.9</v>
          </cell>
          <cell r="Y966">
            <v>0.9</v>
          </cell>
          <cell r="Z966">
            <v>110.925</v>
          </cell>
          <cell r="AA966">
            <v>110.925</v>
          </cell>
          <cell r="AB966">
            <v>0.75</v>
          </cell>
          <cell r="AC966">
            <v>0.75</v>
          </cell>
          <cell r="AD966">
            <v>738.91886409736298</v>
          </cell>
          <cell r="AE966">
            <v>427.05882352941171</v>
          </cell>
          <cell r="AF966">
            <v>223.1534969574036</v>
          </cell>
          <cell r="AG966">
            <v>128.97176470588232</v>
          </cell>
          <cell r="AH966">
            <v>962.07236105476659</v>
          </cell>
          <cell r="AI966">
            <v>556.03058823529409</v>
          </cell>
          <cell r="AJ966">
            <v>1518.1029492900607</v>
          </cell>
          <cell r="AK966">
            <v>28</v>
          </cell>
          <cell r="AL966">
            <v>3</v>
          </cell>
          <cell r="AM966">
            <v>28</v>
          </cell>
          <cell r="AN966">
            <v>5807.25</v>
          </cell>
          <cell r="AO966">
            <v>2</v>
          </cell>
          <cell r="AP966">
            <v>5807.25</v>
          </cell>
          <cell r="AQ966">
            <v>1973.5338340770788</v>
          </cell>
          <cell r="AR966">
            <v>9326.8867833671393</v>
          </cell>
          <cell r="AS966">
            <v>2331.7216958417848</v>
          </cell>
          <cell r="AT966">
            <v>11659</v>
          </cell>
        </row>
        <row r="967">
          <cell r="B967" t="str">
            <v>A05.18.001</v>
          </cell>
          <cell r="C967" t="str">
            <v>Магнитно-резонансная томография толстой кишки</v>
          </cell>
          <cell r="D967" t="str">
            <v>Врач-рентгенолог</v>
          </cell>
          <cell r="E967" t="str">
            <v>Рентгенолаборант</v>
          </cell>
          <cell r="F967">
            <v>22078</v>
          </cell>
          <cell r="G967">
            <v>12760</v>
          </cell>
          <cell r="H967">
            <v>3311.7</v>
          </cell>
          <cell r="I967">
            <v>1914</v>
          </cell>
          <cell r="J967">
            <v>4415.6000000000004</v>
          </cell>
          <cell r="K967">
            <v>2552</v>
          </cell>
          <cell r="L967">
            <v>3311.7</v>
          </cell>
          <cell r="M967">
            <v>1914</v>
          </cell>
          <cell r="P967">
            <v>3311.7</v>
          </cell>
          <cell r="Q967">
            <v>1914</v>
          </cell>
          <cell r="R967">
            <v>14350.7</v>
          </cell>
          <cell r="S967">
            <v>8294</v>
          </cell>
          <cell r="T967">
            <v>109286.09999999999</v>
          </cell>
          <cell r="U967">
            <v>63162</v>
          </cell>
          <cell r="V967">
            <v>123.25</v>
          </cell>
          <cell r="W967">
            <v>123.25</v>
          </cell>
          <cell r="X967">
            <v>0.9</v>
          </cell>
          <cell r="Y967">
            <v>0.9</v>
          </cell>
          <cell r="Z967">
            <v>110.925</v>
          </cell>
          <cell r="AA967">
            <v>110.925</v>
          </cell>
          <cell r="AB967">
            <v>0.75</v>
          </cell>
          <cell r="AC967">
            <v>0.75</v>
          </cell>
          <cell r="AD967">
            <v>738.91886409736298</v>
          </cell>
          <cell r="AE967">
            <v>427.05882352941171</v>
          </cell>
          <cell r="AF967">
            <v>223.1534969574036</v>
          </cell>
          <cell r="AG967">
            <v>128.97176470588232</v>
          </cell>
          <cell r="AH967">
            <v>962.07236105476659</v>
          </cell>
          <cell r="AI967">
            <v>556.03058823529409</v>
          </cell>
          <cell r="AJ967">
            <v>1518.1029492900607</v>
          </cell>
          <cell r="AK967">
            <v>28</v>
          </cell>
          <cell r="AL967">
            <v>3</v>
          </cell>
          <cell r="AM967">
            <v>28</v>
          </cell>
          <cell r="AN967">
            <v>5807.25</v>
          </cell>
          <cell r="AO967">
            <v>2</v>
          </cell>
          <cell r="AP967">
            <v>5807.25</v>
          </cell>
          <cell r="AQ967">
            <v>1973.5338340770788</v>
          </cell>
          <cell r="AR967">
            <v>9326.8867833671393</v>
          </cell>
          <cell r="AS967">
            <v>2331.7216958417848</v>
          </cell>
          <cell r="AT967">
            <v>11659</v>
          </cell>
        </row>
        <row r="968">
          <cell r="B968" t="str">
            <v>A05.22.001</v>
          </cell>
          <cell r="C968" t="str">
            <v>Магнитно-резонансная томография надпочечников</v>
          </cell>
          <cell r="D968" t="str">
            <v>Врач-рентгенолог</v>
          </cell>
          <cell r="E968" t="str">
            <v>Рентгенолаборант</v>
          </cell>
          <cell r="F968">
            <v>22078</v>
          </cell>
          <cell r="G968">
            <v>12760</v>
          </cell>
          <cell r="H968">
            <v>3311.7</v>
          </cell>
          <cell r="I968">
            <v>1914</v>
          </cell>
          <cell r="J968">
            <v>4415.6000000000004</v>
          </cell>
          <cell r="K968">
            <v>2552</v>
          </cell>
          <cell r="L968">
            <v>3311.7</v>
          </cell>
          <cell r="M968">
            <v>1914</v>
          </cell>
          <cell r="P968">
            <v>3311.7</v>
          </cell>
          <cell r="Q968">
            <v>1914</v>
          </cell>
          <cell r="R968">
            <v>14350.7</v>
          </cell>
          <cell r="S968">
            <v>8294</v>
          </cell>
          <cell r="T968">
            <v>109286.09999999999</v>
          </cell>
          <cell r="U968">
            <v>63162</v>
          </cell>
          <cell r="V968">
            <v>123.25</v>
          </cell>
          <cell r="W968">
            <v>123.25</v>
          </cell>
          <cell r="X968">
            <v>0.9</v>
          </cell>
          <cell r="Y968">
            <v>0.9</v>
          </cell>
          <cell r="Z968">
            <v>110.925</v>
          </cell>
          <cell r="AA968">
            <v>110.925</v>
          </cell>
          <cell r="AB968">
            <v>0.75</v>
          </cell>
          <cell r="AC968">
            <v>0.75</v>
          </cell>
          <cell r="AD968">
            <v>738.91886409736298</v>
          </cell>
          <cell r="AE968">
            <v>427.05882352941171</v>
          </cell>
          <cell r="AF968">
            <v>223.1534969574036</v>
          </cell>
          <cell r="AG968">
            <v>128.97176470588232</v>
          </cell>
          <cell r="AH968">
            <v>962.07236105476659</v>
          </cell>
          <cell r="AI968">
            <v>556.03058823529409</v>
          </cell>
          <cell r="AJ968">
            <v>1518.1029492900607</v>
          </cell>
          <cell r="AK968">
            <v>28</v>
          </cell>
          <cell r="AL968">
            <v>3</v>
          </cell>
          <cell r="AM968">
            <v>28</v>
          </cell>
          <cell r="AN968">
            <v>5807.25</v>
          </cell>
          <cell r="AO968">
            <v>2</v>
          </cell>
          <cell r="AP968">
            <v>5807.25</v>
          </cell>
          <cell r="AQ968">
            <v>1973.5338340770788</v>
          </cell>
          <cell r="AR968">
            <v>9326.8867833671393</v>
          </cell>
          <cell r="AS968">
            <v>2331.7216958417848</v>
          </cell>
          <cell r="AT968">
            <v>11659</v>
          </cell>
        </row>
        <row r="969">
          <cell r="B969" t="str">
            <v>A05.22.002</v>
          </cell>
          <cell r="C969" t="str">
            <v>Магнитно-резонансная томография гипофиза</v>
          </cell>
          <cell r="D969" t="str">
            <v>Врач-рентгенолог</v>
          </cell>
          <cell r="E969" t="str">
            <v>Рентгенолаборант</v>
          </cell>
          <cell r="F969">
            <v>22078</v>
          </cell>
          <cell r="G969">
            <v>12760</v>
          </cell>
          <cell r="H969">
            <v>3311.7</v>
          </cell>
          <cell r="I969">
            <v>1914</v>
          </cell>
          <cell r="J969">
            <v>4415.6000000000004</v>
          </cell>
          <cell r="K969">
            <v>2552</v>
          </cell>
          <cell r="L969">
            <v>3311.7</v>
          </cell>
          <cell r="M969">
            <v>1914</v>
          </cell>
          <cell r="P969">
            <v>3311.7</v>
          </cell>
          <cell r="Q969">
            <v>1914</v>
          </cell>
          <cell r="R969">
            <v>14350.7</v>
          </cell>
          <cell r="S969">
            <v>8294</v>
          </cell>
          <cell r="T969">
            <v>109286.09999999999</v>
          </cell>
          <cell r="U969">
            <v>63162</v>
          </cell>
          <cell r="V969">
            <v>123.25</v>
          </cell>
          <cell r="W969">
            <v>123.25</v>
          </cell>
          <cell r="X969">
            <v>0.9</v>
          </cell>
          <cell r="Y969">
            <v>0.9</v>
          </cell>
          <cell r="Z969">
            <v>110.925</v>
          </cell>
          <cell r="AA969">
            <v>110.925</v>
          </cell>
          <cell r="AB969">
            <v>0.75</v>
          </cell>
          <cell r="AC969">
            <v>0.75</v>
          </cell>
          <cell r="AD969">
            <v>738.91886409736298</v>
          </cell>
          <cell r="AE969">
            <v>427.05882352941171</v>
          </cell>
          <cell r="AF969">
            <v>223.1534969574036</v>
          </cell>
          <cell r="AG969">
            <v>128.97176470588232</v>
          </cell>
          <cell r="AH969">
            <v>962.07236105476659</v>
          </cell>
          <cell r="AI969">
            <v>556.03058823529409</v>
          </cell>
          <cell r="AJ969">
            <v>1518.1029492900607</v>
          </cell>
          <cell r="AK969">
            <v>28</v>
          </cell>
          <cell r="AL969">
            <v>3</v>
          </cell>
          <cell r="AM969">
            <v>28</v>
          </cell>
          <cell r="AN969">
            <v>5807.25</v>
          </cell>
          <cell r="AO969">
            <v>2</v>
          </cell>
          <cell r="AP969">
            <v>5807.25</v>
          </cell>
          <cell r="AQ969">
            <v>1973.5338340770788</v>
          </cell>
          <cell r="AR969">
            <v>9326.8867833671393</v>
          </cell>
          <cell r="AS969">
            <v>2331.7216958417848</v>
          </cell>
          <cell r="AT969">
            <v>11659</v>
          </cell>
        </row>
        <row r="970">
          <cell r="B970" t="str">
            <v>A06.30.002.002</v>
          </cell>
          <cell r="C970" t="str">
            <v>Описание и интерпретация магнитно-резонансных томограмм</v>
          </cell>
          <cell r="D970" t="str">
            <v>Врач-рентгенолог</v>
          </cell>
          <cell r="E970" t="str">
            <v>Рентгенолаборант</v>
          </cell>
          <cell r="F970">
            <v>22078</v>
          </cell>
          <cell r="G970">
            <v>12760</v>
          </cell>
          <cell r="H970">
            <v>3311.7</v>
          </cell>
          <cell r="I970">
            <v>1914</v>
          </cell>
          <cell r="J970">
            <v>4415.6000000000004</v>
          </cell>
          <cell r="K970">
            <v>2552</v>
          </cell>
          <cell r="L970">
            <v>3311.7</v>
          </cell>
          <cell r="M970">
            <v>1914</v>
          </cell>
          <cell r="P970">
            <v>3311.7</v>
          </cell>
          <cell r="Q970">
            <v>1914</v>
          </cell>
          <cell r="R970">
            <v>14350.7</v>
          </cell>
          <cell r="S970">
            <v>8294</v>
          </cell>
          <cell r="T970">
            <v>109286.09999999999</v>
          </cell>
          <cell r="U970">
            <v>63162</v>
          </cell>
          <cell r="V970">
            <v>123.25</v>
          </cell>
          <cell r="W970">
            <v>123.25</v>
          </cell>
          <cell r="X970">
            <v>0.9</v>
          </cell>
          <cell r="Y970">
            <v>0.9</v>
          </cell>
          <cell r="Z970">
            <v>110.925</v>
          </cell>
          <cell r="AA970">
            <v>110.925</v>
          </cell>
          <cell r="AB970">
            <v>0.58299999999999996</v>
          </cell>
          <cell r="AC970">
            <v>0.58299999999999996</v>
          </cell>
          <cell r="AD970">
            <v>574.38626369168355</v>
          </cell>
          <cell r="AE970">
            <v>331.96705882352938</v>
          </cell>
          <cell r="AF970">
            <v>173.46465163488844</v>
          </cell>
          <cell r="AG970">
            <v>100.25405176470588</v>
          </cell>
          <cell r="AH970">
            <v>747.85091532657202</v>
          </cell>
          <cell r="AI970">
            <v>432.22111058823526</v>
          </cell>
          <cell r="AJ970">
            <v>1180.0720259148072</v>
          </cell>
          <cell r="AK970">
            <v>28</v>
          </cell>
          <cell r="AL970">
            <v>3</v>
          </cell>
          <cell r="AM970">
            <v>28</v>
          </cell>
          <cell r="AO970">
            <v>2</v>
          </cell>
          <cell r="AP970">
            <v>0</v>
          </cell>
          <cell r="AQ970">
            <v>1534.0936336892494</v>
          </cell>
          <cell r="AR970">
            <v>2742.1656596040566</v>
          </cell>
          <cell r="AS970">
            <v>685.54141490101415</v>
          </cell>
          <cell r="AT970">
            <v>3428</v>
          </cell>
        </row>
        <row r="971">
          <cell r="B971" t="str">
            <v>A06.03.029</v>
          </cell>
          <cell r="C971" t="str">
            <v>Рентгенография локтевой кости и лучевой кости</v>
          </cell>
          <cell r="D971" t="str">
            <v>Врач-рентгенолог</v>
          </cell>
          <cell r="E971" t="str">
            <v>Рентгенолаборант</v>
          </cell>
          <cell r="F971">
            <v>22078</v>
          </cell>
          <cell r="G971">
            <v>12760</v>
          </cell>
          <cell r="H971">
            <v>3311.7</v>
          </cell>
          <cell r="I971">
            <v>1914</v>
          </cell>
          <cell r="J971">
            <v>4415.6000000000004</v>
          </cell>
          <cell r="K971">
            <v>2552</v>
          </cell>
          <cell r="L971">
            <v>3311.7</v>
          </cell>
          <cell r="M971">
            <v>1914</v>
          </cell>
          <cell r="P971">
            <v>3311.7</v>
          </cell>
          <cell r="Q971">
            <v>1914</v>
          </cell>
          <cell r="R971">
            <v>14350.7</v>
          </cell>
          <cell r="S971">
            <v>8294</v>
          </cell>
          <cell r="T971">
            <v>109286.09999999999</v>
          </cell>
          <cell r="U971">
            <v>63162</v>
          </cell>
          <cell r="V971">
            <v>123.25</v>
          </cell>
          <cell r="W971">
            <v>123.25</v>
          </cell>
          <cell r="X971">
            <v>0.9</v>
          </cell>
          <cell r="Y971">
            <v>0.9</v>
          </cell>
          <cell r="Z971">
            <v>110.925</v>
          </cell>
          <cell r="AA971">
            <v>110.925</v>
          </cell>
          <cell r="AB971">
            <v>0.16666666666666666</v>
          </cell>
          <cell r="AC971">
            <v>0.16666666666666666</v>
          </cell>
          <cell r="AD971">
            <v>164.20419202163623</v>
          </cell>
          <cell r="AE971">
            <v>94.901960784313715</v>
          </cell>
          <cell r="AF971">
            <v>49.589665990534144</v>
          </cell>
          <cell r="AG971">
            <v>28.660392156862741</v>
          </cell>
          <cell r="AH971">
            <v>213.79385801217038</v>
          </cell>
          <cell r="AI971">
            <v>123.56235294117646</v>
          </cell>
          <cell r="AJ971">
            <v>337.35621095334682</v>
          </cell>
          <cell r="AK971">
            <v>150.86069402352942</v>
          </cell>
          <cell r="AL971">
            <v>3</v>
          </cell>
          <cell r="AM971">
            <v>150.86069402352942</v>
          </cell>
          <cell r="AN971">
            <v>468.18404307391091</v>
          </cell>
          <cell r="AO971">
            <v>2</v>
          </cell>
          <cell r="AP971">
            <v>468.18404307391091</v>
          </cell>
          <cell r="AQ971">
            <v>438.5630742393509</v>
          </cell>
          <cell r="AR971">
            <v>1394.964022290138</v>
          </cell>
          <cell r="AS971">
            <v>348.7410055725345</v>
          </cell>
          <cell r="AT971">
            <v>1744</v>
          </cell>
        </row>
        <row r="972">
          <cell r="B972" t="str">
            <v>A06.30.012.001</v>
          </cell>
          <cell r="C972" t="str">
            <v>3D-конусная томография</v>
          </cell>
          <cell r="D972" t="str">
            <v>Врач-рентгенолог</v>
          </cell>
          <cell r="E972" t="str">
            <v>Рентгенолаборант</v>
          </cell>
          <cell r="F972">
            <v>22078</v>
          </cell>
          <cell r="G972">
            <v>12760</v>
          </cell>
          <cell r="H972">
            <v>3311.7</v>
          </cell>
          <cell r="I972">
            <v>1914</v>
          </cell>
          <cell r="J972">
            <v>4415.6000000000004</v>
          </cell>
          <cell r="K972">
            <v>2552</v>
          </cell>
          <cell r="L972">
            <v>3311.7</v>
          </cell>
          <cell r="M972">
            <v>1914</v>
          </cell>
          <cell r="P972">
            <v>3311.7</v>
          </cell>
          <cell r="Q972">
            <v>1914</v>
          </cell>
          <cell r="R972">
            <v>14350.7</v>
          </cell>
          <cell r="S972">
            <v>8294</v>
          </cell>
          <cell r="T972">
            <v>109286.09999999999</v>
          </cell>
          <cell r="U972">
            <v>63162</v>
          </cell>
          <cell r="V972">
            <v>123.25</v>
          </cell>
          <cell r="W972">
            <v>123.25</v>
          </cell>
          <cell r="X972">
            <v>0.9</v>
          </cell>
          <cell r="Y972">
            <v>0.9</v>
          </cell>
          <cell r="Z972">
            <v>110.925</v>
          </cell>
          <cell r="AA972">
            <v>110.925</v>
          </cell>
          <cell r="AB972">
            <v>0</v>
          </cell>
          <cell r="AC972">
            <v>0.75</v>
          </cell>
          <cell r="AD972">
            <v>0</v>
          </cell>
          <cell r="AE972">
            <v>427.05882352941171</v>
          </cell>
          <cell r="AF972">
            <v>0</v>
          </cell>
          <cell r="AG972">
            <v>128.97176470588232</v>
          </cell>
          <cell r="AH972">
            <v>0</v>
          </cell>
          <cell r="AI972">
            <v>556.03058823529409</v>
          </cell>
          <cell r="AJ972">
            <v>556.03058823529409</v>
          </cell>
          <cell r="AK972">
            <v>0.18</v>
          </cell>
          <cell r="AL972">
            <v>3</v>
          </cell>
          <cell r="AM972">
            <v>0.18</v>
          </cell>
          <cell r="AN972">
            <v>579.39</v>
          </cell>
          <cell r="AO972">
            <v>2</v>
          </cell>
          <cell r="AP972">
            <v>579.39</v>
          </cell>
          <cell r="AQ972">
            <v>722.83976470588232</v>
          </cell>
          <cell r="AR972">
            <v>1858.4403529411763</v>
          </cell>
          <cell r="AS972">
            <v>464.61008823529409</v>
          </cell>
          <cell r="AT972">
            <v>2323</v>
          </cell>
        </row>
        <row r="973">
          <cell r="B973" t="str">
            <v>A02.30.008</v>
          </cell>
          <cell r="C973" t="str">
            <v>Цефалометрическая съемка</v>
          </cell>
          <cell r="D973" t="str">
            <v>Врач-рентгенолог</v>
          </cell>
          <cell r="E973" t="str">
            <v>Рентгенолаборант</v>
          </cell>
          <cell r="F973">
            <v>22078</v>
          </cell>
          <cell r="G973">
            <v>12760</v>
          </cell>
          <cell r="H973">
            <v>3311.7</v>
          </cell>
          <cell r="I973">
            <v>1914</v>
          </cell>
          <cell r="J973">
            <v>4415.6000000000004</v>
          </cell>
          <cell r="K973">
            <v>2552</v>
          </cell>
          <cell r="L973">
            <v>3311.7</v>
          </cell>
          <cell r="M973">
            <v>1914</v>
          </cell>
          <cell r="P973">
            <v>3311.7</v>
          </cell>
          <cell r="Q973">
            <v>1914</v>
          </cell>
          <cell r="R973">
            <v>14350.7</v>
          </cell>
          <cell r="S973">
            <v>8294</v>
          </cell>
          <cell r="T973">
            <v>109286.09999999999</v>
          </cell>
          <cell r="U973">
            <v>63162</v>
          </cell>
          <cell r="V973">
            <v>123.25</v>
          </cell>
          <cell r="W973">
            <v>123.25</v>
          </cell>
          <cell r="X973">
            <v>0.9</v>
          </cell>
          <cell r="Y973">
            <v>0.9</v>
          </cell>
          <cell r="Z973">
            <v>110.925</v>
          </cell>
          <cell r="AA973">
            <v>110.925</v>
          </cell>
          <cell r="AB973">
            <v>0</v>
          </cell>
          <cell r="AC973">
            <v>0.5</v>
          </cell>
          <cell r="AD973">
            <v>0</v>
          </cell>
          <cell r="AE973">
            <v>284.70588235294116</v>
          </cell>
          <cell r="AF973">
            <v>0</v>
          </cell>
          <cell r="AG973">
            <v>85.981176470588224</v>
          </cell>
          <cell r="AH973">
            <v>0</v>
          </cell>
          <cell r="AI973">
            <v>370.68705882352936</v>
          </cell>
          <cell r="AJ973">
            <v>370.68705882352936</v>
          </cell>
          <cell r="AK973">
            <v>0.18</v>
          </cell>
          <cell r="AL973">
            <v>3</v>
          </cell>
          <cell r="AM973">
            <v>0.18</v>
          </cell>
          <cell r="AN973">
            <v>579.39</v>
          </cell>
          <cell r="AO973">
            <v>2</v>
          </cell>
          <cell r="AP973">
            <v>579.39</v>
          </cell>
          <cell r="AQ973">
            <v>481.89317647058817</v>
          </cell>
          <cell r="AR973">
            <v>1432.1502352941175</v>
          </cell>
          <cell r="AS973">
            <v>358.03755882352937</v>
          </cell>
          <cell r="AT973">
            <v>1790</v>
          </cell>
        </row>
        <row r="974">
          <cell r="B974" t="str">
            <v>A06.07.004.002</v>
          </cell>
          <cell r="C974" t="str">
            <v>Ортопантомография (3D)</v>
          </cell>
          <cell r="D974" t="str">
            <v>Врач-рентгенолог</v>
          </cell>
          <cell r="E974" t="str">
            <v>Рентгенолаборант</v>
          </cell>
          <cell r="F974">
            <v>22078</v>
          </cell>
          <cell r="G974">
            <v>12760</v>
          </cell>
          <cell r="H974">
            <v>3311.7</v>
          </cell>
          <cell r="I974">
            <v>1914</v>
          </cell>
          <cell r="J974">
            <v>4415.6000000000004</v>
          </cell>
          <cell r="K974">
            <v>2552</v>
          </cell>
          <cell r="L974">
            <v>3311.7</v>
          </cell>
          <cell r="M974">
            <v>1914</v>
          </cell>
          <cell r="P974">
            <v>3311.7</v>
          </cell>
          <cell r="Q974">
            <v>1914</v>
          </cell>
          <cell r="R974">
            <v>14350.7</v>
          </cell>
          <cell r="S974">
            <v>8294</v>
          </cell>
          <cell r="T974">
            <v>109286.09999999999</v>
          </cell>
          <cell r="U974">
            <v>63162</v>
          </cell>
          <cell r="V974">
            <v>123.25</v>
          </cell>
          <cell r="W974">
            <v>123.25</v>
          </cell>
          <cell r="X974">
            <v>0.9</v>
          </cell>
          <cell r="Y974">
            <v>0.9</v>
          </cell>
          <cell r="Z974">
            <v>110.925</v>
          </cell>
          <cell r="AA974">
            <v>110.925</v>
          </cell>
          <cell r="AB974">
            <v>0</v>
          </cell>
          <cell r="AC974">
            <v>0.5</v>
          </cell>
          <cell r="AD974">
            <v>0</v>
          </cell>
          <cell r="AE974">
            <v>284.70588235294116</v>
          </cell>
          <cell r="AF974">
            <v>0</v>
          </cell>
          <cell r="AG974">
            <v>85.981176470588224</v>
          </cell>
          <cell r="AH974">
            <v>0</v>
          </cell>
          <cell r="AI974">
            <v>370.68705882352936</v>
          </cell>
          <cell r="AJ974">
            <v>370.68705882352936</v>
          </cell>
          <cell r="AK974">
            <v>0.18</v>
          </cell>
          <cell r="AL974">
            <v>3</v>
          </cell>
          <cell r="AM974">
            <v>0.18</v>
          </cell>
          <cell r="AN974">
            <v>579.39</v>
          </cell>
          <cell r="AO974">
            <v>2</v>
          </cell>
          <cell r="AP974">
            <v>579.39</v>
          </cell>
          <cell r="AQ974">
            <v>481.89317647058817</v>
          </cell>
          <cell r="AR974">
            <v>1432.1502352941175</v>
          </cell>
          <cell r="AS974">
            <v>358.03755882352937</v>
          </cell>
          <cell r="AT974">
            <v>1790</v>
          </cell>
        </row>
        <row r="975">
          <cell r="B975" t="str">
            <v>A06.30.012.002</v>
          </cell>
          <cell r="C975" t="str">
            <v>3D-конусная томография (с диагностическим медицинским изображением на электронном носителе)</v>
          </cell>
          <cell r="D975" t="str">
            <v>Врач-рентгенолог</v>
          </cell>
          <cell r="E975" t="str">
            <v>Рентгенолаборант</v>
          </cell>
          <cell r="F975">
            <v>22078</v>
          </cell>
          <cell r="G975">
            <v>12760</v>
          </cell>
          <cell r="H975">
            <v>3311.7</v>
          </cell>
          <cell r="I975">
            <v>1914</v>
          </cell>
          <cell r="J975">
            <v>4415.6000000000004</v>
          </cell>
          <cell r="K975">
            <v>2552</v>
          </cell>
          <cell r="L975">
            <v>3311.7</v>
          </cell>
          <cell r="M975">
            <v>1914</v>
          </cell>
          <cell r="P975">
            <v>3311.7</v>
          </cell>
          <cell r="Q975">
            <v>1914</v>
          </cell>
          <cell r="R975">
            <v>14350.7</v>
          </cell>
          <cell r="S975">
            <v>8294</v>
          </cell>
          <cell r="T975">
            <v>109286.09999999999</v>
          </cell>
          <cell r="U975">
            <v>63162</v>
          </cell>
          <cell r="V975">
            <v>123.25</v>
          </cell>
          <cell r="W975">
            <v>123.25</v>
          </cell>
          <cell r="X975">
            <v>0.9</v>
          </cell>
          <cell r="Y975">
            <v>0.9</v>
          </cell>
          <cell r="Z975">
            <v>110.925</v>
          </cell>
          <cell r="AA975">
            <v>110.925</v>
          </cell>
          <cell r="AB975">
            <v>0</v>
          </cell>
          <cell r="AC975">
            <v>0.75</v>
          </cell>
          <cell r="AD975">
            <v>0</v>
          </cell>
          <cell r="AE975">
            <v>427.05882352941171</v>
          </cell>
          <cell r="AF975">
            <v>0</v>
          </cell>
          <cell r="AG975">
            <v>128.97176470588232</v>
          </cell>
          <cell r="AH975">
            <v>0</v>
          </cell>
          <cell r="AI975">
            <v>556.03058823529409</v>
          </cell>
          <cell r="AJ975">
            <v>556.03058823529409</v>
          </cell>
          <cell r="AK975">
            <v>102.21</v>
          </cell>
          <cell r="AL975">
            <v>3</v>
          </cell>
          <cell r="AM975">
            <v>102.21</v>
          </cell>
          <cell r="AN975">
            <v>579.39</v>
          </cell>
          <cell r="AO975">
            <v>2</v>
          </cell>
          <cell r="AP975">
            <v>579.39</v>
          </cell>
          <cell r="AQ975">
            <v>722.83976470588232</v>
          </cell>
          <cell r="AR975">
            <v>1960.4703529411763</v>
          </cell>
          <cell r="AS975">
            <v>490.11758823529408</v>
          </cell>
          <cell r="AT975">
            <v>2451</v>
          </cell>
        </row>
        <row r="976">
          <cell r="B976" t="str">
            <v>A02.30.009</v>
          </cell>
          <cell r="C976" t="str">
            <v>Цефалометрическая съемка (с диагностическим медицинским изображением на пленочном носителе)</v>
          </cell>
          <cell r="D976" t="str">
            <v>Врач-рентгенолог</v>
          </cell>
          <cell r="E976" t="str">
            <v>Рентгенолаборант</v>
          </cell>
          <cell r="F976">
            <v>22078</v>
          </cell>
          <cell r="G976">
            <v>12760</v>
          </cell>
          <cell r="H976">
            <v>3311.7</v>
          </cell>
          <cell r="I976">
            <v>1914</v>
          </cell>
          <cell r="J976">
            <v>4415.6000000000004</v>
          </cell>
          <cell r="K976">
            <v>2552</v>
          </cell>
          <cell r="L976">
            <v>3311.7</v>
          </cell>
          <cell r="M976">
            <v>1914</v>
          </cell>
          <cell r="P976">
            <v>3311.7</v>
          </cell>
          <cell r="Q976">
            <v>1914</v>
          </cell>
          <cell r="R976">
            <v>14350.7</v>
          </cell>
          <cell r="S976">
            <v>8294</v>
          </cell>
          <cell r="T976">
            <v>109286.09999999999</v>
          </cell>
          <cell r="U976">
            <v>63162</v>
          </cell>
          <cell r="V976">
            <v>123.25</v>
          </cell>
          <cell r="W976">
            <v>123.25</v>
          </cell>
          <cell r="X976">
            <v>0.9</v>
          </cell>
          <cell r="Y976">
            <v>0.9</v>
          </cell>
          <cell r="Z976">
            <v>110.925</v>
          </cell>
          <cell r="AA976">
            <v>110.925</v>
          </cell>
          <cell r="AB976">
            <v>0</v>
          </cell>
          <cell r="AC976">
            <v>0.5</v>
          </cell>
          <cell r="AD976">
            <v>0</v>
          </cell>
          <cell r="AE976">
            <v>284.70588235294116</v>
          </cell>
          <cell r="AF976">
            <v>0</v>
          </cell>
          <cell r="AG976">
            <v>85.981176470588224</v>
          </cell>
          <cell r="AH976">
            <v>0</v>
          </cell>
          <cell r="AI976">
            <v>370.68705882352936</v>
          </cell>
          <cell r="AJ976">
            <v>370.68705882352936</v>
          </cell>
          <cell r="AK976">
            <v>202.99</v>
          </cell>
          <cell r="AL976">
            <v>3</v>
          </cell>
          <cell r="AM976">
            <v>202.99</v>
          </cell>
          <cell r="AN976">
            <v>579.39</v>
          </cell>
          <cell r="AO976">
            <v>2</v>
          </cell>
          <cell r="AP976">
            <v>579.39</v>
          </cell>
          <cell r="AQ976">
            <v>481.89317647058817</v>
          </cell>
          <cell r="AR976">
            <v>1634.9602352941174</v>
          </cell>
          <cell r="AS976">
            <v>408.74005882352935</v>
          </cell>
          <cell r="AT976">
            <v>2044</v>
          </cell>
        </row>
        <row r="977">
          <cell r="B977" t="str">
            <v>A06.07.004.003</v>
          </cell>
          <cell r="C977" t="str">
            <v>Ортопантомография (3D) (с диагностическим медицинским изображением на пленочном носителе)</v>
          </cell>
          <cell r="D977" t="str">
            <v>Врач-рентгенолог</v>
          </cell>
          <cell r="E977" t="str">
            <v>Рентгенолаборант</v>
          </cell>
          <cell r="F977">
            <v>22078</v>
          </cell>
          <cell r="G977">
            <v>12760</v>
          </cell>
          <cell r="H977">
            <v>3311.7</v>
          </cell>
          <cell r="I977">
            <v>1914</v>
          </cell>
          <cell r="J977">
            <v>4415.6000000000004</v>
          </cell>
          <cell r="K977">
            <v>2552</v>
          </cell>
          <cell r="L977">
            <v>3311.7</v>
          </cell>
          <cell r="M977">
            <v>1914</v>
          </cell>
          <cell r="P977">
            <v>3311.7</v>
          </cell>
          <cell r="Q977">
            <v>1914</v>
          </cell>
          <cell r="R977">
            <v>14350.7</v>
          </cell>
          <cell r="S977">
            <v>8294</v>
          </cell>
          <cell r="T977">
            <v>109286.09999999999</v>
          </cell>
          <cell r="U977">
            <v>63162</v>
          </cell>
          <cell r="V977">
            <v>123.25</v>
          </cell>
          <cell r="W977">
            <v>123.25</v>
          </cell>
          <cell r="X977">
            <v>0.9</v>
          </cell>
          <cell r="Y977">
            <v>0.9</v>
          </cell>
          <cell r="Z977">
            <v>110.925</v>
          </cell>
          <cell r="AA977">
            <v>110.925</v>
          </cell>
          <cell r="AB977">
            <v>0</v>
          </cell>
          <cell r="AC977">
            <v>0.5</v>
          </cell>
          <cell r="AD977">
            <v>0</v>
          </cell>
          <cell r="AE977">
            <v>284.70588235294116</v>
          </cell>
          <cell r="AF977">
            <v>0</v>
          </cell>
          <cell r="AG977">
            <v>85.981176470588224</v>
          </cell>
          <cell r="AH977">
            <v>0</v>
          </cell>
          <cell r="AI977">
            <v>370.68705882352936</v>
          </cell>
          <cell r="AJ977">
            <v>370.68705882352936</v>
          </cell>
          <cell r="AK977">
            <v>202.99</v>
          </cell>
          <cell r="AL977">
            <v>3</v>
          </cell>
          <cell r="AM977">
            <v>202.99</v>
          </cell>
          <cell r="AN977">
            <v>579.39</v>
          </cell>
          <cell r="AO977">
            <v>2</v>
          </cell>
          <cell r="AP977">
            <v>579.39</v>
          </cell>
          <cell r="AQ977">
            <v>481.89317647058817</v>
          </cell>
          <cell r="AR977">
            <v>1634.9602352941174</v>
          </cell>
          <cell r="AS977">
            <v>408.74005882352935</v>
          </cell>
          <cell r="AT977">
            <v>2044</v>
          </cell>
        </row>
        <row r="978">
          <cell r="B978" t="str">
            <v>Подразделение: Услуги врача-рефлексотерапевта</v>
          </cell>
        </row>
        <row r="979">
          <cell r="B979" t="str">
            <v>B01.041.001</v>
          </cell>
          <cell r="C979" t="str">
            <v>Прием (осмотр, консультация) врача-рефлексотерапевта первичный</v>
          </cell>
          <cell r="D979" t="str">
            <v>Врач- рефлексотерапевт</v>
          </cell>
          <cell r="E979" t="str">
            <v>Медицинская сестра</v>
          </cell>
          <cell r="F979">
            <v>22078</v>
          </cell>
          <cell r="G979">
            <v>12884</v>
          </cell>
          <cell r="J979">
            <v>4415.6000000000004</v>
          </cell>
          <cell r="K979">
            <v>2576.8000000000002</v>
          </cell>
          <cell r="L979">
            <v>3311.7</v>
          </cell>
          <cell r="M979">
            <v>1932.6</v>
          </cell>
          <cell r="P979">
            <v>3311.7</v>
          </cell>
          <cell r="Q979">
            <v>1932.6</v>
          </cell>
          <cell r="R979">
            <v>11039</v>
          </cell>
          <cell r="S979">
            <v>6442</v>
          </cell>
          <cell r="T979">
            <v>99351</v>
          </cell>
          <cell r="U979">
            <v>57978</v>
          </cell>
          <cell r="V979">
            <v>158.24</v>
          </cell>
          <cell r="W979">
            <v>147.94999999999999</v>
          </cell>
          <cell r="X979">
            <v>0.92300000000000004</v>
          </cell>
          <cell r="Y979">
            <v>0.92300000000000004</v>
          </cell>
          <cell r="Z979">
            <v>146.05552</v>
          </cell>
          <cell r="AA979">
            <v>136.55785</v>
          </cell>
          <cell r="AB979">
            <v>0.25</v>
          </cell>
          <cell r="AC979">
            <v>0.08</v>
          </cell>
          <cell r="AD979">
            <v>170.05690712682409</v>
          </cell>
          <cell r="AE979">
            <v>33.965385365982257</v>
          </cell>
          <cell r="AF979">
            <v>51.357185952300874</v>
          </cell>
          <cell r="AG979">
            <v>10.257546380526641</v>
          </cell>
          <cell r="AH979">
            <v>221.41409307912497</v>
          </cell>
          <cell r="AI979">
            <v>44.222931746508898</v>
          </cell>
          <cell r="AJ979">
            <v>265.63702482563389</v>
          </cell>
          <cell r="AK979">
            <v>46.72</v>
          </cell>
          <cell r="AL979">
            <v>2</v>
          </cell>
          <cell r="AM979">
            <v>46.72</v>
          </cell>
          <cell r="AN979">
            <v>0</v>
          </cell>
          <cell r="AO979">
            <v>1</v>
          </cell>
          <cell r="AP979">
            <v>0</v>
          </cell>
          <cell r="AQ979">
            <v>345.32813227332406</v>
          </cell>
          <cell r="AR979">
            <v>657.68515709895792</v>
          </cell>
          <cell r="AS979">
            <v>164.42128927473948</v>
          </cell>
          <cell r="AT979">
            <v>822</v>
          </cell>
        </row>
        <row r="980">
          <cell r="B980" t="str">
            <v>B01.041.002</v>
          </cell>
          <cell r="C980" t="str">
            <v>Прием (осмотр, консультация) врача-рефлексотерапевта повторный</v>
          </cell>
          <cell r="D980" t="str">
            <v>Врач- рефлексотерапевт</v>
          </cell>
          <cell r="E980" t="str">
            <v>Медицинская сестра</v>
          </cell>
          <cell r="F980">
            <v>22078</v>
          </cell>
          <cell r="G980">
            <v>12884</v>
          </cell>
          <cell r="J980">
            <v>4415.6000000000004</v>
          </cell>
          <cell r="K980">
            <v>2576.8000000000002</v>
          </cell>
          <cell r="L980">
            <v>3311.7</v>
          </cell>
          <cell r="M980">
            <v>1932.6</v>
          </cell>
          <cell r="P980">
            <v>3311.7</v>
          </cell>
          <cell r="Q980">
            <v>1932.6</v>
          </cell>
          <cell r="R980">
            <v>11039</v>
          </cell>
          <cell r="S980">
            <v>6442</v>
          </cell>
          <cell r="T980">
            <v>99351</v>
          </cell>
          <cell r="U980">
            <v>57978</v>
          </cell>
          <cell r="V980">
            <v>158.24</v>
          </cell>
          <cell r="W980">
            <v>147.94999999999999</v>
          </cell>
          <cell r="X980">
            <v>0.92300000000000004</v>
          </cell>
          <cell r="Y980">
            <v>0.92300000000000004</v>
          </cell>
          <cell r="Z980">
            <v>146.05552</v>
          </cell>
          <cell r="AA980">
            <v>136.55785</v>
          </cell>
          <cell r="AB980">
            <v>0.08</v>
          </cell>
          <cell r="AC980">
            <v>0.08</v>
          </cell>
          <cell r="AD980">
            <v>54.418210280583708</v>
          </cell>
          <cell r="AE980">
            <v>33.965385365982257</v>
          </cell>
          <cell r="AF980">
            <v>16.434299504736281</v>
          </cell>
          <cell r="AG980">
            <v>10.257546380526641</v>
          </cell>
          <cell r="AH980">
            <v>70.852509785319995</v>
          </cell>
          <cell r="AI980">
            <v>44.222931746508898</v>
          </cell>
          <cell r="AJ980">
            <v>115.07544153182889</v>
          </cell>
          <cell r="AK980">
            <v>46.72</v>
          </cell>
          <cell r="AL980">
            <v>2</v>
          </cell>
          <cell r="AM980">
            <v>46.72</v>
          </cell>
          <cell r="AN980">
            <v>0</v>
          </cell>
          <cell r="AO980">
            <v>1</v>
          </cell>
          <cell r="AP980">
            <v>0</v>
          </cell>
          <cell r="AQ980">
            <v>149.59807399137756</v>
          </cell>
          <cell r="AR980">
            <v>311.39351552320647</v>
          </cell>
          <cell r="AS980">
            <v>77.848378880801619</v>
          </cell>
          <cell r="AT980">
            <v>389</v>
          </cell>
        </row>
        <row r="981">
          <cell r="B981" t="str">
            <v>A17.01.001</v>
          </cell>
          <cell r="C981" t="str">
            <v>Электропунктура и электропунктура в рефлексотерапии</v>
          </cell>
          <cell r="D981" t="str">
            <v>Врач- рефлексотерапевт</v>
          </cell>
          <cell r="E981" t="str">
            <v>Медицинская сестра</v>
          </cell>
          <cell r="F981">
            <v>22078</v>
          </cell>
          <cell r="G981">
            <v>12884</v>
          </cell>
          <cell r="J981">
            <v>4415.6000000000004</v>
          </cell>
          <cell r="K981">
            <v>2576.8000000000002</v>
          </cell>
          <cell r="L981">
            <v>3311.7</v>
          </cell>
          <cell r="M981">
            <v>1932.6</v>
          </cell>
          <cell r="P981">
            <v>3311.7</v>
          </cell>
          <cell r="Q981">
            <v>1932.6</v>
          </cell>
          <cell r="R981">
            <v>11039</v>
          </cell>
          <cell r="S981">
            <v>6442</v>
          </cell>
          <cell r="T981">
            <v>99351</v>
          </cell>
          <cell r="U981">
            <v>57978</v>
          </cell>
          <cell r="V981">
            <v>158.24</v>
          </cell>
          <cell r="W981">
            <v>147.94999999999999</v>
          </cell>
          <cell r="X981">
            <v>0.92300000000000004</v>
          </cell>
          <cell r="Y981">
            <v>0.92300000000000004</v>
          </cell>
          <cell r="Z981">
            <v>146.05552</v>
          </cell>
          <cell r="AA981">
            <v>136.55785</v>
          </cell>
          <cell r="AB981">
            <v>1.67</v>
          </cell>
          <cell r="AC981">
            <v>0.83</v>
          </cell>
          <cell r="AD981">
            <v>1135.9801396071848</v>
          </cell>
          <cell r="AE981">
            <v>352.39087317206588</v>
          </cell>
          <cell r="AF981">
            <v>343.06600216136979</v>
          </cell>
          <cell r="AG981">
            <v>106.42204369796389</v>
          </cell>
          <cell r="AH981">
            <v>1479.0461417685547</v>
          </cell>
          <cell r="AI981">
            <v>458.81291687002977</v>
          </cell>
          <cell r="AJ981">
            <v>1937.8590586385844</v>
          </cell>
          <cell r="AK981">
            <v>46.72</v>
          </cell>
          <cell r="AL981">
            <v>2</v>
          </cell>
          <cell r="AM981">
            <v>46.72</v>
          </cell>
          <cell r="AN981">
            <v>0</v>
          </cell>
          <cell r="AO981">
            <v>1</v>
          </cell>
          <cell r="AP981">
            <v>0</v>
          </cell>
          <cell r="AQ981">
            <v>2519.2167762301597</v>
          </cell>
          <cell r="AR981">
            <v>4503.7958348687444</v>
          </cell>
          <cell r="AS981">
            <v>1125.9489587171861</v>
          </cell>
          <cell r="AT981">
            <v>5630</v>
          </cell>
        </row>
        <row r="982">
          <cell r="B982" t="str">
            <v>A17.01.002</v>
          </cell>
          <cell r="C982" t="str">
            <v>Воздействие на точки акупунктуры другими физическими факторами</v>
          </cell>
          <cell r="D982" t="str">
            <v>Врач- рефлексотерапевт</v>
          </cell>
          <cell r="E982" t="str">
            <v>Медицинская сестра</v>
          </cell>
          <cell r="F982">
            <v>22078</v>
          </cell>
          <cell r="G982">
            <v>12884</v>
          </cell>
          <cell r="J982">
            <v>4415.6000000000004</v>
          </cell>
          <cell r="K982">
            <v>2576.8000000000002</v>
          </cell>
          <cell r="L982">
            <v>3311.7</v>
          </cell>
          <cell r="M982">
            <v>1932.6</v>
          </cell>
          <cell r="P982">
            <v>3311.7</v>
          </cell>
          <cell r="Q982">
            <v>1932.6</v>
          </cell>
          <cell r="R982">
            <v>11039</v>
          </cell>
          <cell r="S982">
            <v>6442</v>
          </cell>
          <cell r="T982">
            <v>99351</v>
          </cell>
          <cell r="U982">
            <v>57978</v>
          </cell>
          <cell r="V982">
            <v>158.24</v>
          </cell>
          <cell r="W982">
            <v>147.94999999999999</v>
          </cell>
          <cell r="X982">
            <v>0.92300000000000004</v>
          </cell>
          <cell r="Y982">
            <v>0.92300000000000004</v>
          </cell>
          <cell r="Z982">
            <v>146.05552</v>
          </cell>
          <cell r="AA982">
            <v>136.55785</v>
          </cell>
          <cell r="AB982">
            <v>0.33</v>
          </cell>
          <cell r="AC982">
            <v>0.08</v>
          </cell>
          <cell r="AD982">
            <v>224.47511740740779</v>
          </cell>
          <cell r="AE982">
            <v>33.965385365982257</v>
          </cell>
          <cell r="AF982">
            <v>67.791485457037155</v>
          </cell>
          <cell r="AG982">
            <v>10.257546380526641</v>
          </cell>
          <cell r="AH982">
            <v>292.26660286444496</v>
          </cell>
          <cell r="AI982">
            <v>44.222931746508898</v>
          </cell>
          <cell r="AJ982">
            <v>336.48953461095385</v>
          </cell>
          <cell r="AK982">
            <v>46.72</v>
          </cell>
          <cell r="AL982">
            <v>2</v>
          </cell>
          <cell r="AM982">
            <v>46.72</v>
          </cell>
          <cell r="AN982">
            <v>0</v>
          </cell>
          <cell r="AO982">
            <v>1</v>
          </cell>
          <cell r="AP982">
            <v>0</v>
          </cell>
          <cell r="AQ982">
            <v>437.43639499424</v>
          </cell>
          <cell r="AR982">
            <v>820.64592960519383</v>
          </cell>
          <cell r="AS982">
            <v>205.16148240129846</v>
          </cell>
          <cell r="AT982">
            <v>1026</v>
          </cell>
        </row>
        <row r="983">
          <cell r="B983" t="str">
            <v>A17.01.002.002</v>
          </cell>
          <cell r="C983" t="str">
            <v>Ультразвуковая пунктура</v>
          </cell>
          <cell r="D983" t="str">
            <v>Врач- рефлексотерапевт</v>
          </cell>
          <cell r="E983" t="str">
            <v>Медицинская сестра</v>
          </cell>
          <cell r="F983">
            <v>22078</v>
          </cell>
          <cell r="G983">
            <v>12884</v>
          </cell>
          <cell r="J983">
            <v>4415.6000000000004</v>
          </cell>
          <cell r="K983">
            <v>2576.8000000000002</v>
          </cell>
          <cell r="L983">
            <v>3311.7</v>
          </cell>
          <cell r="M983">
            <v>1932.6</v>
          </cell>
          <cell r="P983">
            <v>3311.7</v>
          </cell>
          <cell r="Q983">
            <v>1932.6</v>
          </cell>
          <cell r="R983">
            <v>11039</v>
          </cell>
          <cell r="S983">
            <v>6442</v>
          </cell>
          <cell r="T983">
            <v>99351</v>
          </cell>
          <cell r="U983">
            <v>57978</v>
          </cell>
          <cell r="V983">
            <v>158.24</v>
          </cell>
          <cell r="W983">
            <v>147.94999999999999</v>
          </cell>
          <cell r="X983">
            <v>0.92300000000000004</v>
          </cell>
          <cell r="Y983">
            <v>0.92300000000000004</v>
          </cell>
          <cell r="Z983">
            <v>146.05552</v>
          </cell>
          <cell r="AA983">
            <v>136.55785</v>
          </cell>
          <cell r="AB983">
            <v>0.33</v>
          </cell>
          <cell r="AC983">
            <v>0.08</v>
          </cell>
          <cell r="AD983">
            <v>224.47511740740779</v>
          </cell>
          <cell r="AE983">
            <v>33.965385365982257</v>
          </cell>
          <cell r="AF983">
            <v>67.791485457037155</v>
          </cell>
          <cell r="AG983">
            <v>10.257546380526641</v>
          </cell>
          <cell r="AH983">
            <v>292.26660286444496</v>
          </cell>
          <cell r="AI983">
            <v>44.222931746508898</v>
          </cell>
          <cell r="AJ983">
            <v>336.48953461095385</v>
          </cell>
          <cell r="AK983">
            <v>46.72</v>
          </cell>
          <cell r="AL983">
            <v>2</v>
          </cell>
          <cell r="AM983">
            <v>46.72</v>
          </cell>
          <cell r="AN983">
            <v>0</v>
          </cell>
          <cell r="AO983">
            <v>1</v>
          </cell>
          <cell r="AP983">
            <v>0</v>
          </cell>
          <cell r="AQ983">
            <v>437.43639499424</v>
          </cell>
          <cell r="AR983">
            <v>820.64592960519383</v>
          </cell>
          <cell r="AS983">
            <v>205.16148240129846</v>
          </cell>
          <cell r="AT983">
            <v>1026</v>
          </cell>
        </row>
        <row r="984">
          <cell r="B984" t="str">
            <v>A17.01.002.003</v>
          </cell>
          <cell r="C984" t="str">
            <v>Лазеропунктура</v>
          </cell>
          <cell r="D984" t="str">
            <v>Врач- рефлексотерапевт</v>
          </cell>
          <cell r="E984" t="str">
            <v>Медицинская сестра</v>
          </cell>
          <cell r="F984">
            <v>22078</v>
          </cell>
          <cell r="G984">
            <v>12884</v>
          </cell>
          <cell r="J984">
            <v>4415.6000000000004</v>
          </cell>
          <cell r="K984">
            <v>2576.8000000000002</v>
          </cell>
          <cell r="L984">
            <v>3311.7</v>
          </cell>
          <cell r="M984">
            <v>1932.6</v>
          </cell>
          <cell r="P984">
            <v>3311.7</v>
          </cell>
          <cell r="Q984">
            <v>1932.6</v>
          </cell>
          <cell r="R984">
            <v>11039</v>
          </cell>
          <cell r="S984">
            <v>6442</v>
          </cell>
          <cell r="T984">
            <v>99351</v>
          </cell>
          <cell r="U984">
            <v>57978</v>
          </cell>
          <cell r="V984">
            <v>158.24</v>
          </cell>
          <cell r="W984">
            <v>147.94999999999999</v>
          </cell>
          <cell r="X984">
            <v>0.92300000000000004</v>
          </cell>
          <cell r="Y984">
            <v>0.92300000000000004</v>
          </cell>
          <cell r="Z984">
            <v>146.05552</v>
          </cell>
          <cell r="AA984">
            <v>136.55785</v>
          </cell>
          <cell r="AB984">
            <v>0.33</v>
          </cell>
          <cell r="AC984">
            <v>0.08</v>
          </cell>
          <cell r="AD984">
            <v>224.47511740740779</v>
          </cell>
          <cell r="AE984">
            <v>33.965385365982257</v>
          </cell>
          <cell r="AF984">
            <v>67.791485457037155</v>
          </cell>
          <cell r="AG984">
            <v>10.257546380526641</v>
          </cell>
          <cell r="AH984">
            <v>292.26660286444496</v>
          </cell>
          <cell r="AI984">
            <v>44.222931746508898</v>
          </cell>
          <cell r="AJ984">
            <v>336.48953461095385</v>
          </cell>
          <cell r="AK984">
            <v>46.72</v>
          </cell>
          <cell r="AL984">
            <v>2</v>
          </cell>
          <cell r="AM984">
            <v>46.72</v>
          </cell>
          <cell r="AN984">
            <v>0</v>
          </cell>
          <cell r="AO984">
            <v>1</v>
          </cell>
          <cell r="AP984">
            <v>0</v>
          </cell>
          <cell r="AQ984">
            <v>437.43639499424</v>
          </cell>
          <cell r="AR984">
            <v>820.64592960519383</v>
          </cell>
          <cell r="AS984">
            <v>205.16148240129846</v>
          </cell>
          <cell r="AT984">
            <v>1026</v>
          </cell>
        </row>
        <row r="985">
          <cell r="B985" t="str">
            <v>A17.01.002.004</v>
          </cell>
          <cell r="C985" t="str">
            <v>Акупунктура токами крайне высокой частоты (КВЧ-пунктура)</v>
          </cell>
          <cell r="D985" t="str">
            <v>Врач- рефлексотерапевт</v>
          </cell>
          <cell r="E985" t="str">
            <v>Медицинская сестра</v>
          </cell>
          <cell r="F985">
            <v>22078</v>
          </cell>
          <cell r="G985">
            <v>12884</v>
          </cell>
          <cell r="J985">
            <v>4415.6000000000004</v>
          </cell>
          <cell r="K985">
            <v>2576.8000000000002</v>
          </cell>
          <cell r="L985">
            <v>3311.7</v>
          </cell>
          <cell r="M985">
            <v>1932.6</v>
          </cell>
          <cell r="P985">
            <v>3311.7</v>
          </cell>
          <cell r="Q985">
            <v>1932.6</v>
          </cell>
          <cell r="R985">
            <v>11039</v>
          </cell>
          <cell r="S985">
            <v>6442</v>
          </cell>
          <cell r="T985">
            <v>99351</v>
          </cell>
          <cell r="U985">
            <v>57978</v>
          </cell>
          <cell r="V985">
            <v>158.24</v>
          </cell>
          <cell r="W985">
            <v>147.94999999999999</v>
          </cell>
          <cell r="X985">
            <v>0.92300000000000004</v>
          </cell>
          <cell r="Y985">
            <v>0.92300000000000004</v>
          </cell>
          <cell r="Z985">
            <v>146.05552</v>
          </cell>
          <cell r="AA985">
            <v>136.55785</v>
          </cell>
          <cell r="AB985">
            <v>0.33</v>
          </cell>
          <cell r="AC985">
            <v>0.08</v>
          </cell>
          <cell r="AD985">
            <v>224.47511740740779</v>
          </cell>
          <cell r="AE985">
            <v>33.965385365982257</v>
          </cell>
          <cell r="AF985">
            <v>67.791485457037155</v>
          </cell>
          <cell r="AG985">
            <v>10.257546380526641</v>
          </cell>
          <cell r="AH985">
            <v>292.26660286444496</v>
          </cell>
          <cell r="AI985">
            <v>44.222931746508898</v>
          </cell>
          <cell r="AJ985">
            <v>336.48953461095385</v>
          </cell>
          <cell r="AK985">
            <v>46.72</v>
          </cell>
          <cell r="AL985">
            <v>2</v>
          </cell>
          <cell r="AM985">
            <v>46.72</v>
          </cell>
          <cell r="AN985">
            <v>0</v>
          </cell>
          <cell r="AO985">
            <v>1</v>
          </cell>
          <cell r="AP985">
            <v>0</v>
          </cell>
          <cell r="AQ985">
            <v>437.43639499424</v>
          </cell>
          <cell r="AR985">
            <v>820.64592960519383</v>
          </cell>
          <cell r="AS985">
            <v>205.16148240129846</v>
          </cell>
          <cell r="AT985">
            <v>1026</v>
          </cell>
        </row>
        <row r="986">
          <cell r="B986" t="str">
            <v>A17.01.002.005</v>
          </cell>
          <cell r="C986" t="str">
            <v>Воздействие другими физиотерпевтическими факторами (лимфомодуляция)</v>
          </cell>
          <cell r="D986" t="str">
            <v>Врач- рефлексотерапевт</v>
          </cell>
          <cell r="E986" t="str">
            <v>Медицинская сестра</v>
          </cell>
          <cell r="F986">
            <v>22078</v>
          </cell>
          <cell r="G986">
            <v>12884</v>
          </cell>
          <cell r="J986">
            <v>4415.6000000000004</v>
          </cell>
          <cell r="K986">
            <v>2576.8000000000002</v>
          </cell>
          <cell r="L986">
            <v>3311.7</v>
          </cell>
          <cell r="M986">
            <v>1932.6</v>
          </cell>
          <cell r="P986">
            <v>3311.7</v>
          </cell>
          <cell r="Q986">
            <v>1932.6</v>
          </cell>
          <cell r="R986">
            <v>11039</v>
          </cell>
          <cell r="S986">
            <v>6442</v>
          </cell>
          <cell r="T986">
            <v>99351</v>
          </cell>
          <cell r="U986">
            <v>57978</v>
          </cell>
          <cell r="V986">
            <v>158.24</v>
          </cell>
          <cell r="W986">
            <v>147.94999999999999</v>
          </cell>
          <cell r="X986">
            <v>0.92300000000000004</v>
          </cell>
          <cell r="Y986">
            <v>0.92300000000000004</v>
          </cell>
          <cell r="Z986">
            <v>146.05552</v>
          </cell>
          <cell r="AA986">
            <v>136.55785</v>
          </cell>
          <cell r="AB986">
            <v>0.33</v>
          </cell>
          <cell r="AC986">
            <v>0.08</v>
          </cell>
          <cell r="AD986">
            <v>224.47511740740779</v>
          </cell>
          <cell r="AE986">
            <v>33.965385365982257</v>
          </cell>
          <cell r="AF986">
            <v>67.791485457037155</v>
          </cell>
          <cell r="AG986">
            <v>10.257546380526641</v>
          </cell>
          <cell r="AH986">
            <v>292.26660286444496</v>
          </cell>
          <cell r="AI986">
            <v>44.222931746508898</v>
          </cell>
          <cell r="AJ986">
            <v>336.48953461095385</v>
          </cell>
          <cell r="AK986">
            <v>46.72</v>
          </cell>
          <cell r="AL986">
            <v>2</v>
          </cell>
          <cell r="AM986">
            <v>46.72</v>
          </cell>
          <cell r="AN986">
            <v>0</v>
          </cell>
          <cell r="AO986">
            <v>1</v>
          </cell>
          <cell r="AP986">
            <v>0</v>
          </cell>
          <cell r="AQ986">
            <v>437.43639499424</v>
          </cell>
          <cell r="AR986">
            <v>820.64592960519383</v>
          </cell>
          <cell r="AS986">
            <v>205.16148240129846</v>
          </cell>
          <cell r="AT986">
            <v>1026</v>
          </cell>
        </row>
        <row r="987">
          <cell r="B987" t="str">
            <v>A21.03.003</v>
          </cell>
          <cell r="C987" t="str">
            <v>Рефлексотерапия при заболеваниях костной системы</v>
          </cell>
          <cell r="D987" t="str">
            <v>Врач- рефлексотерапевт</v>
          </cell>
          <cell r="E987" t="str">
            <v>Медицинская сестра</v>
          </cell>
          <cell r="F987">
            <v>22078</v>
          </cell>
          <cell r="G987">
            <v>12884</v>
          </cell>
          <cell r="J987">
            <v>4415.6000000000004</v>
          </cell>
          <cell r="K987">
            <v>2576.8000000000002</v>
          </cell>
          <cell r="L987">
            <v>3311.7</v>
          </cell>
          <cell r="M987">
            <v>1932.6</v>
          </cell>
          <cell r="P987">
            <v>3311.7</v>
          </cell>
          <cell r="Q987">
            <v>1932.6</v>
          </cell>
          <cell r="R987">
            <v>11039</v>
          </cell>
          <cell r="S987">
            <v>6442</v>
          </cell>
          <cell r="T987">
            <v>99351</v>
          </cell>
          <cell r="U987">
            <v>57978</v>
          </cell>
          <cell r="V987">
            <v>158.24</v>
          </cell>
          <cell r="W987">
            <v>147.94999999999999</v>
          </cell>
          <cell r="X987">
            <v>0.92300000000000004</v>
          </cell>
          <cell r="Y987">
            <v>0.92300000000000004</v>
          </cell>
          <cell r="Z987">
            <v>146.05552</v>
          </cell>
          <cell r="AA987">
            <v>136.55785</v>
          </cell>
          <cell r="AB987">
            <v>0.33</v>
          </cell>
          <cell r="AC987">
            <v>0.08</v>
          </cell>
          <cell r="AD987">
            <v>224.47511740740779</v>
          </cell>
          <cell r="AE987">
            <v>33.965385365982257</v>
          </cell>
          <cell r="AF987">
            <v>67.791485457037155</v>
          </cell>
          <cell r="AG987">
            <v>10.257546380526641</v>
          </cell>
          <cell r="AH987">
            <v>292.26660286444496</v>
          </cell>
          <cell r="AI987">
            <v>44.222931746508898</v>
          </cell>
          <cell r="AJ987">
            <v>336.48953461095385</v>
          </cell>
          <cell r="AK987">
            <v>46.72</v>
          </cell>
          <cell r="AL987">
            <v>2</v>
          </cell>
          <cell r="AM987">
            <v>46.72</v>
          </cell>
          <cell r="AN987">
            <v>0</v>
          </cell>
          <cell r="AO987">
            <v>1</v>
          </cell>
          <cell r="AP987">
            <v>0</v>
          </cell>
          <cell r="AQ987">
            <v>437.43639499424</v>
          </cell>
          <cell r="AR987">
            <v>820.64592960519383</v>
          </cell>
          <cell r="AS987">
            <v>205.16148240129846</v>
          </cell>
          <cell r="AT987">
            <v>1026</v>
          </cell>
        </row>
        <row r="988">
          <cell r="B988" t="str">
            <v>A21.05.001</v>
          </cell>
          <cell r="C988" t="str">
            <v>Рефлексотерапия при заболеваниях органов системы кроветворения и крови</v>
          </cell>
          <cell r="D988" t="str">
            <v>Врач- рефлексотерапевт</v>
          </cell>
          <cell r="E988" t="str">
            <v>Медицинская сестра</v>
          </cell>
          <cell r="F988">
            <v>22078</v>
          </cell>
          <cell r="G988">
            <v>12884</v>
          </cell>
          <cell r="J988">
            <v>4415.6000000000004</v>
          </cell>
          <cell r="K988">
            <v>2576.8000000000002</v>
          </cell>
          <cell r="L988">
            <v>3311.7</v>
          </cell>
          <cell r="M988">
            <v>1932.6</v>
          </cell>
          <cell r="P988">
            <v>3311.7</v>
          </cell>
          <cell r="Q988">
            <v>1932.6</v>
          </cell>
          <cell r="R988">
            <v>11039</v>
          </cell>
          <cell r="S988">
            <v>6442</v>
          </cell>
          <cell r="T988">
            <v>99351</v>
          </cell>
          <cell r="U988">
            <v>57978</v>
          </cell>
          <cell r="V988">
            <v>158.24</v>
          </cell>
          <cell r="W988">
            <v>147.94999999999999</v>
          </cell>
          <cell r="X988">
            <v>0.92300000000000004</v>
          </cell>
          <cell r="Y988">
            <v>0.92300000000000004</v>
          </cell>
          <cell r="Z988">
            <v>146.05552</v>
          </cell>
          <cell r="AA988">
            <v>136.55785</v>
          </cell>
          <cell r="AB988">
            <v>0.33</v>
          </cell>
          <cell r="AC988">
            <v>0.08</v>
          </cell>
          <cell r="AD988">
            <v>224.47511740740779</v>
          </cell>
          <cell r="AE988">
            <v>33.965385365982257</v>
          </cell>
          <cell r="AF988">
            <v>67.791485457037155</v>
          </cell>
          <cell r="AG988">
            <v>10.257546380526641</v>
          </cell>
          <cell r="AH988">
            <v>292.26660286444496</v>
          </cell>
          <cell r="AI988">
            <v>44.222931746508898</v>
          </cell>
          <cell r="AJ988">
            <v>336.48953461095385</v>
          </cell>
          <cell r="AK988">
            <v>46.72</v>
          </cell>
          <cell r="AL988">
            <v>2</v>
          </cell>
          <cell r="AM988">
            <v>46.72</v>
          </cell>
          <cell r="AN988">
            <v>0</v>
          </cell>
          <cell r="AO988">
            <v>1</v>
          </cell>
          <cell r="AP988">
            <v>0</v>
          </cell>
          <cell r="AQ988">
            <v>437.43639499424</v>
          </cell>
          <cell r="AR988">
            <v>820.64592960519383</v>
          </cell>
          <cell r="AS988">
            <v>205.16148240129846</v>
          </cell>
          <cell r="AT988">
            <v>1026</v>
          </cell>
        </row>
        <row r="989">
          <cell r="B989" t="str">
            <v>A21.08.001</v>
          </cell>
          <cell r="C989" t="str">
            <v>Рефлексотерапия при заболеваниях верхних дыхательных путей</v>
          </cell>
          <cell r="D989" t="str">
            <v>Врач- рефлексотерапевт</v>
          </cell>
          <cell r="E989" t="str">
            <v>Медицинская сестра</v>
          </cell>
          <cell r="F989">
            <v>22078</v>
          </cell>
          <cell r="G989">
            <v>12884</v>
          </cell>
          <cell r="J989">
            <v>4415.6000000000004</v>
          </cell>
          <cell r="K989">
            <v>2576.8000000000002</v>
          </cell>
          <cell r="L989">
            <v>3311.7</v>
          </cell>
          <cell r="M989">
            <v>1932.6</v>
          </cell>
          <cell r="P989">
            <v>3311.7</v>
          </cell>
          <cell r="Q989">
            <v>1932.6</v>
          </cell>
          <cell r="R989">
            <v>11039</v>
          </cell>
          <cell r="S989">
            <v>6442</v>
          </cell>
          <cell r="T989">
            <v>99351</v>
          </cell>
          <cell r="U989">
            <v>57978</v>
          </cell>
          <cell r="V989">
            <v>158.24</v>
          </cell>
          <cell r="W989">
            <v>147.94999999999999</v>
          </cell>
          <cell r="X989">
            <v>0.92300000000000004</v>
          </cell>
          <cell r="Y989">
            <v>0.92300000000000004</v>
          </cell>
          <cell r="Z989">
            <v>146.05552</v>
          </cell>
          <cell r="AA989">
            <v>136.55785</v>
          </cell>
          <cell r="AB989">
            <v>0.33</v>
          </cell>
          <cell r="AC989">
            <v>0.08</v>
          </cell>
          <cell r="AD989">
            <v>224.47511740740779</v>
          </cell>
          <cell r="AE989">
            <v>33.965385365982257</v>
          </cell>
          <cell r="AF989">
            <v>67.791485457037155</v>
          </cell>
          <cell r="AG989">
            <v>10.257546380526641</v>
          </cell>
          <cell r="AH989">
            <v>292.26660286444496</v>
          </cell>
          <cell r="AI989">
            <v>44.222931746508898</v>
          </cell>
          <cell r="AJ989">
            <v>336.48953461095385</v>
          </cell>
          <cell r="AK989">
            <v>46.72</v>
          </cell>
          <cell r="AL989">
            <v>2</v>
          </cell>
          <cell r="AM989">
            <v>46.72</v>
          </cell>
          <cell r="AN989">
            <v>0</v>
          </cell>
          <cell r="AO989">
            <v>1</v>
          </cell>
          <cell r="AP989">
            <v>0</v>
          </cell>
          <cell r="AQ989">
            <v>437.43639499424</v>
          </cell>
          <cell r="AR989">
            <v>820.64592960519383</v>
          </cell>
          <cell r="AS989">
            <v>205.16148240129846</v>
          </cell>
          <cell r="AT989">
            <v>1026</v>
          </cell>
        </row>
        <row r="990">
          <cell r="B990" t="str">
            <v>A21.09.001</v>
          </cell>
          <cell r="C990" t="str">
            <v>Рефлексотерапия при заболеваниях нижних дыхательных путей и легочной ткани</v>
          </cell>
          <cell r="D990" t="str">
            <v>Врач- рефлексотерапевт</v>
          </cell>
          <cell r="E990" t="str">
            <v>Медицинская сестра</v>
          </cell>
          <cell r="F990">
            <v>22078</v>
          </cell>
          <cell r="G990">
            <v>12884</v>
          </cell>
          <cell r="J990">
            <v>4415.6000000000004</v>
          </cell>
          <cell r="K990">
            <v>2576.8000000000002</v>
          </cell>
          <cell r="L990">
            <v>3311.7</v>
          </cell>
          <cell r="M990">
            <v>1932.6</v>
          </cell>
          <cell r="P990">
            <v>3311.7</v>
          </cell>
          <cell r="Q990">
            <v>1932.6</v>
          </cell>
          <cell r="R990">
            <v>11039</v>
          </cell>
          <cell r="S990">
            <v>6442</v>
          </cell>
          <cell r="T990">
            <v>99351</v>
          </cell>
          <cell r="U990">
            <v>57978</v>
          </cell>
          <cell r="V990">
            <v>158.24</v>
          </cell>
          <cell r="W990">
            <v>147.94999999999999</v>
          </cell>
          <cell r="X990">
            <v>0.92300000000000004</v>
          </cell>
          <cell r="Y990">
            <v>0.92300000000000004</v>
          </cell>
          <cell r="Z990">
            <v>146.05552</v>
          </cell>
          <cell r="AA990">
            <v>136.55785</v>
          </cell>
          <cell r="AB990">
            <v>0.33</v>
          </cell>
          <cell r="AC990">
            <v>0.08</v>
          </cell>
          <cell r="AD990">
            <v>224.47511740740779</v>
          </cell>
          <cell r="AE990">
            <v>33.965385365982257</v>
          </cell>
          <cell r="AF990">
            <v>67.791485457037155</v>
          </cell>
          <cell r="AG990">
            <v>10.257546380526641</v>
          </cell>
          <cell r="AH990">
            <v>292.26660286444496</v>
          </cell>
          <cell r="AI990">
            <v>44.222931746508898</v>
          </cell>
          <cell r="AJ990">
            <v>336.48953461095385</v>
          </cell>
          <cell r="AK990">
            <v>46.72</v>
          </cell>
          <cell r="AL990">
            <v>2</v>
          </cell>
          <cell r="AM990">
            <v>46.72</v>
          </cell>
          <cell r="AN990">
            <v>0</v>
          </cell>
          <cell r="AO990">
            <v>1</v>
          </cell>
          <cell r="AP990">
            <v>0</v>
          </cell>
          <cell r="AQ990">
            <v>437.43639499424</v>
          </cell>
          <cell r="AR990">
            <v>820.64592960519383</v>
          </cell>
          <cell r="AS990">
            <v>205.16148240129846</v>
          </cell>
          <cell r="AT990">
            <v>1026</v>
          </cell>
        </row>
        <row r="991">
          <cell r="B991" t="str">
            <v>A21.10.004</v>
          </cell>
          <cell r="C991" t="str">
            <v>Рефлексотерапия при заболеваниях сердца и перикарда</v>
          </cell>
          <cell r="D991" t="str">
            <v>Врач- рефлексотерапевт</v>
          </cell>
          <cell r="E991" t="str">
            <v>Медицинская сестра</v>
          </cell>
          <cell r="F991">
            <v>22078</v>
          </cell>
          <cell r="G991">
            <v>12884</v>
          </cell>
          <cell r="J991">
            <v>4415.6000000000004</v>
          </cell>
          <cell r="K991">
            <v>2576.8000000000002</v>
          </cell>
          <cell r="L991">
            <v>3311.7</v>
          </cell>
          <cell r="M991">
            <v>1932.6</v>
          </cell>
          <cell r="P991">
            <v>3311.7</v>
          </cell>
          <cell r="Q991">
            <v>1932.6</v>
          </cell>
          <cell r="R991">
            <v>11039</v>
          </cell>
          <cell r="S991">
            <v>6442</v>
          </cell>
          <cell r="T991">
            <v>99351</v>
          </cell>
          <cell r="U991">
            <v>57978</v>
          </cell>
          <cell r="V991">
            <v>158.24</v>
          </cell>
          <cell r="W991">
            <v>147.94999999999999</v>
          </cell>
          <cell r="X991">
            <v>0.92300000000000004</v>
          </cell>
          <cell r="Y991">
            <v>0.92300000000000004</v>
          </cell>
          <cell r="Z991">
            <v>146.05552</v>
          </cell>
          <cell r="AA991">
            <v>136.55785</v>
          </cell>
          <cell r="AB991">
            <v>0.33</v>
          </cell>
          <cell r="AC991">
            <v>0.08</v>
          </cell>
          <cell r="AD991">
            <v>224.47511740740779</v>
          </cell>
          <cell r="AE991">
            <v>33.965385365982257</v>
          </cell>
          <cell r="AF991">
            <v>67.791485457037155</v>
          </cell>
          <cell r="AG991">
            <v>10.257546380526641</v>
          </cell>
          <cell r="AH991">
            <v>292.26660286444496</v>
          </cell>
          <cell r="AI991">
            <v>44.222931746508898</v>
          </cell>
          <cell r="AJ991">
            <v>336.48953461095385</v>
          </cell>
          <cell r="AK991">
            <v>46.72</v>
          </cell>
          <cell r="AL991">
            <v>2</v>
          </cell>
          <cell r="AM991">
            <v>46.72</v>
          </cell>
          <cell r="AN991">
            <v>0</v>
          </cell>
          <cell r="AO991">
            <v>1</v>
          </cell>
          <cell r="AP991">
            <v>0</v>
          </cell>
          <cell r="AQ991">
            <v>437.43639499424</v>
          </cell>
          <cell r="AR991">
            <v>820.64592960519383</v>
          </cell>
          <cell r="AS991">
            <v>205.16148240129846</v>
          </cell>
          <cell r="AT991">
            <v>1026</v>
          </cell>
        </row>
        <row r="992">
          <cell r="B992" t="str">
            <v>A21.12.003</v>
          </cell>
          <cell r="C992" t="str">
            <v>Рефлексотерапия при заболеваниях крупных кровеносных сосудов</v>
          </cell>
          <cell r="D992" t="str">
            <v>Врач- рефлексотерапевт</v>
          </cell>
          <cell r="E992" t="str">
            <v>Медицинская сестра</v>
          </cell>
          <cell r="F992">
            <v>22078</v>
          </cell>
          <cell r="G992">
            <v>12884</v>
          </cell>
          <cell r="J992">
            <v>4415.6000000000004</v>
          </cell>
          <cell r="K992">
            <v>2576.8000000000002</v>
          </cell>
          <cell r="L992">
            <v>3311.7</v>
          </cell>
          <cell r="M992">
            <v>1932.6</v>
          </cell>
          <cell r="P992">
            <v>3311.7</v>
          </cell>
          <cell r="Q992">
            <v>1932.6</v>
          </cell>
          <cell r="R992">
            <v>11039</v>
          </cell>
          <cell r="S992">
            <v>6442</v>
          </cell>
          <cell r="T992">
            <v>99351</v>
          </cell>
          <cell r="U992">
            <v>57978</v>
          </cell>
          <cell r="V992">
            <v>158.24</v>
          </cell>
          <cell r="W992">
            <v>147.94999999999999</v>
          </cell>
          <cell r="X992">
            <v>0.92300000000000004</v>
          </cell>
          <cell r="Y992">
            <v>0.92300000000000004</v>
          </cell>
          <cell r="Z992">
            <v>146.05552</v>
          </cell>
          <cell r="AA992">
            <v>136.55785</v>
          </cell>
          <cell r="AB992">
            <v>0.33</v>
          </cell>
          <cell r="AC992">
            <v>0.08</v>
          </cell>
          <cell r="AD992">
            <v>224.47511740740779</v>
          </cell>
          <cell r="AE992">
            <v>33.965385365982257</v>
          </cell>
          <cell r="AF992">
            <v>67.791485457037155</v>
          </cell>
          <cell r="AG992">
            <v>10.257546380526641</v>
          </cell>
          <cell r="AH992">
            <v>292.26660286444496</v>
          </cell>
          <cell r="AI992">
            <v>44.222931746508898</v>
          </cell>
          <cell r="AJ992">
            <v>336.48953461095385</v>
          </cell>
          <cell r="AK992">
            <v>46.72</v>
          </cell>
          <cell r="AL992">
            <v>2</v>
          </cell>
          <cell r="AM992">
            <v>46.72</v>
          </cell>
          <cell r="AN992">
            <v>0</v>
          </cell>
          <cell r="AO992">
            <v>1</v>
          </cell>
          <cell r="AP992">
            <v>0</v>
          </cell>
          <cell r="AQ992">
            <v>437.43639499424</v>
          </cell>
          <cell r="AR992">
            <v>820.64592960519383</v>
          </cell>
          <cell r="AS992">
            <v>205.16148240129846</v>
          </cell>
          <cell r="AT992">
            <v>1026</v>
          </cell>
        </row>
        <row r="993">
          <cell r="B993" t="str">
            <v>A21.13.002</v>
          </cell>
          <cell r="C993" t="str">
            <v>Рефлексотерапия при заболеваниях периферических сосудов</v>
          </cell>
          <cell r="D993" t="str">
            <v>Врач- рефлексотерапевт</v>
          </cell>
          <cell r="E993" t="str">
            <v>Медицинская сестра</v>
          </cell>
          <cell r="F993">
            <v>22078</v>
          </cell>
          <cell r="G993">
            <v>12884</v>
          </cell>
          <cell r="J993">
            <v>4415.6000000000004</v>
          </cell>
          <cell r="K993">
            <v>2576.8000000000002</v>
          </cell>
          <cell r="L993">
            <v>3311.7</v>
          </cell>
          <cell r="M993">
            <v>1932.6</v>
          </cell>
          <cell r="P993">
            <v>3311.7</v>
          </cell>
          <cell r="Q993">
            <v>1932.6</v>
          </cell>
          <cell r="R993">
            <v>11039</v>
          </cell>
          <cell r="S993">
            <v>6442</v>
          </cell>
          <cell r="T993">
            <v>99351</v>
          </cell>
          <cell r="U993">
            <v>57978</v>
          </cell>
          <cell r="V993">
            <v>158.24</v>
          </cell>
          <cell r="W993">
            <v>147.94999999999999</v>
          </cell>
          <cell r="X993">
            <v>0.92300000000000004</v>
          </cell>
          <cell r="Y993">
            <v>0.92300000000000004</v>
          </cell>
          <cell r="Z993">
            <v>146.05552</v>
          </cell>
          <cell r="AA993">
            <v>136.55785</v>
          </cell>
          <cell r="AB993">
            <v>0.33</v>
          </cell>
          <cell r="AC993">
            <v>0.08</v>
          </cell>
          <cell r="AD993">
            <v>224.47511740740779</v>
          </cell>
          <cell r="AE993">
            <v>33.965385365982257</v>
          </cell>
          <cell r="AF993">
            <v>67.791485457037155</v>
          </cell>
          <cell r="AG993">
            <v>10.257546380526641</v>
          </cell>
          <cell r="AH993">
            <v>292.26660286444496</v>
          </cell>
          <cell r="AI993">
            <v>44.222931746508898</v>
          </cell>
          <cell r="AJ993">
            <v>336.48953461095385</v>
          </cell>
          <cell r="AK993">
            <v>46.72</v>
          </cell>
          <cell r="AL993">
            <v>2</v>
          </cell>
          <cell r="AM993">
            <v>46.72</v>
          </cell>
          <cell r="AN993">
            <v>0</v>
          </cell>
          <cell r="AO993">
            <v>1</v>
          </cell>
          <cell r="AP993">
            <v>0</v>
          </cell>
          <cell r="AQ993">
            <v>437.43639499424</v>
          </cell>
          <cell r="AR993">
            <v>820.64592960519383</v>
          </cell>
          <cell r="AS993">
            <v>205.16148240129846</v>
          </cell>
          <cell r="AT993">
            <v>1026</v>
          </cell>
        </row>
        <row r="994">
          <cell r="B994" t="str">
            <v>A21.14.002</v>
          </cell>
          <cell r="C994" t="str">
            <v>Рефлексотерапия при заболеваниях печени, желчевыводящих путей</v>
          </cell>
          <cell r="D994" t="str">
            <v>Врач- рефлексотерапевт</v>
          </cell>
          <cell r="E994" t="str">
            <v>Медицинская сестра</v>
          </cell>
          <cell r="F994">
            <v>22078</v>
          </cell>
          <cell r="G994">
            <v>12884</v>
          </cell>
          <cell r="J994">
            <v>4415.6000000000004</v>
          </cell>
          <cell r="K994">
            <v>2576.8000000000002</v>
          </cell>
          <cell r="L994">
            <v>3311.7</v>
          </cell>
          <cell r="M994">
            <v>1932.6</v>
          </cell>
          <cell r="P994">
            <v>3311.7</v>
          </cell>
          <cell r="Q994">
            <v>1932.6</v>
          </cell>
          <cell r="R994">
            <v>11039</v>
          </cell>
          <cell r="S994">
            <v>6442</v>
          </cell>
          <cell r="T994">
            <v>99351</v>
          </cell>
          <cell r="U994">
            <v>57978</v>
          </cell>
          <cell r="V994">
            <v>158.24</v>
          </cell>
          <cell r="W994">
            <v>147.94999999999999</v>
          </cell>
          <cell r="X994">
            <v>0.92300000000000004</v>
          </cell>
          <cell r="Y994">
            <v>0.92300000000000004</v>
          </cell>
          <cell r="Z994">
            <v>146.05552</v>
          </cell>
          <cell r="AA994">
            <v>136.55785</v>
          </cell>
          <cell r="AB994">
            <v>0.33</v>
          </cell>
          <cell r="AC994">
            <v>0.08</v>
          </cell>
          <cell r="AD994">
            <v>224.47511740740779</v>
          </cell>
          <cell r="AE994">
            <v>33.965385365982257</v>
          </cell>
          <cell r="AF994">
            <v>67.791485457037155</v>
          </cell>
          <cell r="AG994">
            <v>10.257546380526641</v>
          </cell>
          <cell r="AH994">
            <v>292.26660286444496</v>
          </cell>
          <cell r="AI994">
            <v>44.222931746508898</v>
          </cell>
          <cell r="AJ994">
            <v>336.48953461095385</v>
          </cell>
          <cell r="AK994">
            <v>46.72</v>
          </cell>
          <cell r="AL994">
            <v>2</v>
          </cell>
          <cell r="AM994">
            <v>46.72</v>
          </cell>
          <cell r="AN994">
            <v>0</v>
          </cell>
          <cell r="AO994">
            <v>1</v>
          </cell>
          <cell r="AP994">
            <v>0</v>
          </cell>
          <cell r="AQ994">
            <v>437.43639499424</v>
          </cell>
          <cell r="AR994">
            <v>820.64592960519383</v>
          </cell>
          <cell r="AS994">
            <v>205.16148240129846</v>
          </cell>
          <cell r="AT994">
            <v>1026</v>
          </cell>
        </row>
        <row r="995">
          <cell r="B995" t="str">
            <v>A21.15.001</v>
          </cell>
          <cell r="C995" t="str">
            <v>Рефлексотерапия при заболеваниях поджелудочной железы</v>
          </cell>
          <cell r="D995" t="str">
            <v>Врач- рефлексотерапевт</v>
          </cell>
          <cell r="E995" t="str">
            <v>Медицинская сестра</v>
          </cell>
          <cell r="F995">
            <v>22078</v>
          </cell>
          <cell r="G995">
            <v>12884</v>
          </cell>
          <cell r="J995">
            <v>4415.6000000000004</v>
          </cell>
          <cell r="K995">
            <v>2576.8000000000002</v>
          </cell>
          <cell r="L995">
            <v>3311.7</v>
          </cell>
          <cell r="M995">
            <v>1932.6</v>
          </cell>
          <cell r="P995">
            <v>3311.7</v>
          </cell>
          <cell r="Q995">
            <v>1932.6</v>
          </cell>
          <cell r="R995">
            <v>11039</v>
          </cell>
          <cell r="S995">
            <v>6442</v>
          </cell>
          <cell r="T995">
            <v>99351</v>
          </cell>
          <cell r="U995">
            <v>57978</v>
          </cell>
          <cell r="V995">
            <v>158.24</v>
          </cell>
          <cell r="W995">
            <v>147.94999999999999</v>
          </cell>
          <cell r="X995">
            <v>0.92300000000000004</v>
          </cell>
          <cell r="Y995">
            <v>0.92300000000000004</v>
          </cell>
          <cell r="Z995">
            <v>146.05552</v>
          </cell>
          <cell r="AA995">
            <v>136.55785</v>
          </cell>
          <cell r="AB995">
            <v>0.33</v>
          </cell>
          <cell r="AC995">
            <v>0.08</v>
          </cell>
          <cell r="AD995">
            <v>224.47511740740779</v>
          </cell>
          <cell r="AE995">
            <v>33.965385365982257</v>
          </cell>
          <cell r="AF995">
            <v>67.791485457037155</v>
          </cell>
          <cell r="AG995">
            <v>10.257546380526641</v>
          </cell>
          <cell r="AH995">
            <v>292.26660286444496</v>
          </cell>
          <cell r="AI995">
            <v>44.222931746508898</v>
          </cell>
          <cell r="AJ995">
            <v>336.48953461095385</v>
          </cell>
          <cell r="AK995">
            <v>46.72</v>
          </cell>
          <cell r="AL995">
            <v>2</v>
          </cell>
          <cell r="AM995">
            <v>46.72</v>
          </cell>
          <cell r="AN995">
            <v>0</v>
          </cell>
          <cell r="AO995">
            <v>1</v>
          </cell>
          <cell r="AP995">
            <v>0</v>
          </cell>
          <cell r="AQ995">
            <v>437.43639499424</v>
          </cell>
          <cell r="AR995">
            <v>820.64592960519383</v>
          </cell>
          <cell r="AS995">
            <v>205.16148240129846</v>
          </cell>
          <cell r="AT995">
            <v>1026</v>
          </cell>
        </row>
        <row r="996">
          <cell r="B996" t="str">
            <v>A21.16.001</v>
          </cell>
          <cell r="C996" t="str">
            <v>Рефлексотерапия при заболеваниях пищевода, желудка и двенадцатиперстной кишки</v>
          </cell>
          <cell r="D996" t="str">
            <v>Врач- рефлексотерапевт</v>
          </cell>
          <cell r="E996" t="str">
            <v>Медицинская сестра</v>
          </cell>
          <cell r="F996">
            <v>22078</v>
          </cell>
          <cell r="G996">
            <v>12884</v>
          </cell>
          <cell r="J996">
            <v>4415.6000000000004</v>
          </cell>
          <cell r="K996">
            <v>2576.8000000000002</v>
          </cell>
          <cell r="L996">
            <v>3311.7</v>
          </cell>
          <cell r="M996">
            <v>1932.6</v>
          </cell>
          <cell r="P996">
            <v>3311.7</v>
          </cell>
          <cell r="Q996">
            <v>1932.6</v>
          </cell>
          <cell r="R996">
            <v>11039</v>
          </cell>
          <cell r="S996">
            <v>6442</v>
          </cell>
          <cell r="T996">
            <v>99351</v>
          </cell>
          <cell r="U996">
            <v>57978</v>
          </cell>
          <cell r="V996">
            <v>158.24</v>
          </cell>
          <cell r="W996">
            <v>147.94999999999999</v>
          </cell>
          <cell r="X996">
            <v>0.92300000000000004</v>
          </cell>
          <cell r="Y996">
            <v>0.92300000000000004</v>
          </cell>
          <cell r="Z996">
            <v>146.05552</v>
          </cell>
          <cell r="AA996">
            <v>136.55785</v>
          </cell>
          <cell r="AB996">
            <v>0.33</v>
          </cell>
          <cell r="AC996">
            <v>0.08</v>
          </cell>
          <cell r="AD996">
            <v>224.47511740740779</v>
          </cell>
          <cell r="AE996">
            <v>33.965385365982257</v>
          </cell>
          <cell r="AF996">
            <v>67.791485457037155</v>
          </cell>
          <cell r="AG996">
            <v>10.257546380526641</v>
          </cell>
          <cell r="AH996">
            <v>292.26660286444496</v>
          </cell>
          <cell r="AI996">
            <v>44.222931746508898</v>
          </cell>
          <cell r="AJ996">
            <v>336.48953461095385</v>
          </cell>
          <cell r="AK996">
            <v>46.72</v>
          </cell>
          <cell r="AL996">
            <v>2</v>
          </cell>
          <cell r="AM996">
            <v>46.72</v>
          </cell>
          <cell r="AN996">
            <v>0</v>
          </cell>
          <cell r="AO996">
            <v>1</v>
          </cell>
          <cell r="AP996">
            <v>0</v>
          </cell>
          <cell r="AQ996">
            <v>437.43639499424</v>
          </cell>
          <cell r="AR996">
            <v>820.64592960519383</v>
          </cell>
          <cell r="AS996">
            <v>205.16148240129846</v>
          </cell>
          <cell r="AT996">
            <v>1026</v>
          </cell>
        </row>
        <row r="997">
          <cell r="B997" t="str">
            <v>A21.20.003</v>
          </cell>
          <cell r="C997" t="str">
            <v>Рефлексотерапия при заболеваниях женских половых органов</v>
          </cell>
          <cell r="D997" t="str">
            <v>Врач- рефлексотерапевт</v>
          </cell>
          <cell r="E997" t="str">
            <v>Медицинская сестра</v>
          </cell>
          <cell r="F997">
            <v>22078</v>
          </cell>
          <cell r="G997">
            <v>12884</v>
          </cell>
          <cell r="J997">
            <v>4415.6000000000004</v>
          </cell>
          <cell r="K997">
            <v>2576.8000000000002</v>
          </cell>
          <cell r="L997">
            <v>3311.7</v>
          </cell>
          <cell r="M997">
            <v>1932.6</v>
          </cell>
          <cell r="P997">
            <v>3311.7</v>
          </cell>
          <cell r="Q997">
            <v>1932.6</v>
          </cell>
          <cell r="R997">
            <v>11039</v>
          </cell>
          <cell r="S997">
            <v>6442</v>
          </cell>
          <cell r="T997">
            <v>99351</v>
          </cell>
          <cell r="U997">
            <v>57978</v>
          </cell>
          <cell r="V997">
            <v>158.24</v>
          </cell>
          <cell r="W997">
            <v>147.94999999999999</v>
          </cell>
          <cell r="X997">
            <v>0.92300000000000004</v>
          </cell>
          <cell r="Y997">
            <v>0.92300000000000004</v>
          </cell>
          <cell r="Z997">
            <v>146.05552</v>
          </cell>
          <cell r="AA997">
            <v>136.55785</v>
          </cell>
          <cell r="AB997">
            <v>0.33</v>
          </cell>
          <cell r="AC997">
            <v>0.08</v>
          </cell>
          <cell r="AD997">
            <v>224.47511740740779</v>
          </cell>
          <cell r="AE997">
            <v>33.965385365982257</v>
          </cell>
          <cell r="AF997">
            <v>67.791485457037155</v>
          </cell>
          <cell r="AG997">
            <v>10.257546380526641</v>
          </cell>
          <cell r="AH997">
            <v>292.26660286444496</v>
          </cell>
          <cell r="AI997">
            <v>44.222931746508898</v>
          </cell>
          <cell r="AJ997">
            <v>336.48953461095385</v>
          </cell>
          <cell r="AK997">
            <v>46.72</v>
          </cell>
          <cell r="AL997">
            <v>2</v>
          </cell>
          <cell r="AM997">
            <v>46.72</v>
          </cell>
          <cell r="AN997">
            <v>0</v>
          </cell>
          <cell r="AO997">
            <v>1</v>
          </cell>
          <cell r="AP997">
            <v>0</v>
          </cell>
          <cell r="AQ997">
            <v>437.43639499424</v>
          </cell>
          <cell r="AR997">
            <v>820.64592960519383</v>
          </cell>
          <cell r="AS997">
            <v>205.16148240129846</v>
          </cell>
          <cell r="AT997">
            <v>1026</v>
          </cell>
        </row>
        <row r="998">
          <cell r="B998" t="str">
            <v>A21.21.002</v>
          </cell>
          <cell r="C998" t="str">
            <v>Рефлексотерапия при заболеваниях мужских половых органов</v>
          </cell>
          <cell r="D998" t="str">
            <v>Врач- рефлексотерапевт</v>
          </cell>
          <cell r="E998" t="str">
            <v>Медицинская сестра</v>
          </cell>
          <cell r="F998">
            <v>22078</v>
          </cell>
          <cell r="G998">
            <v>12884</v>
          </cell>
          <cell r="J998">
            <v>4415.6000000000004</v>
          </cell>
          <cell r="K998">
            <v>2576.8000000000002</v>
          </cell>
          <cell r="L998">
            <v>3311.7</v>
          </cell>
          <cell r="M998">
            <v>1932.6</v>
          </cell>
          <cell r="P998">
            <v>3311.7</v>
          </cell>
          <cell r="Q998">
            <v>1932.6</v>
          </cell>
          <cell r="R998">
            <v>11039</v>
          </cell>
          <cell r="S998">
            <v>6442</v>
          </cell>
          <cell r="T998">
            <v>99351</v>
          </cell>
          <cell r="U998">
            <v>57978</v>
          </cell>
          <cell r="V998">
            <v>158.24</v>
          </cell>
          <cell r="W998">
            <v>147.94999999999999</v>
          </cell>
          <cell r="X998">
            <v>0.92300000000000004</v>
          </cell>
          <cell r="Y998">
            <v>0.92300000000000004</v>
          </cell>
          <cell r="Z998">
            <v>146.05552</v>
          </cell>
          <cell r="AA998">
            <v>136.55785</v>
          </cell>
          <cell r="AB998">
            <v>0.33</v>
          </cell>
          <cell r="AC998">
            <v>0.08</v>
          </cell>
          <cell r="AD998">
            <v>224.47511740740779</v>
          </cell>
          <cell r="AE998">
            <v>33.965385365982257</v>
          </cell>
          <cell r="AF998">
            <v>67.791485457037155</v>
          </cell>
          <cell r="AG998">
            <v>10.257546380526641</v>
          </cell>
          <cell r="AH998">
            <v>292.26660286444496</v>
          </cell>
          <cell r="AI998">
            <v>44.222931746508898</v>
          </cell>
          <cell r="AJ998">
            <v>336.48953461095385</v>
          </cell>
          <cell r="AK998">
            <v>46.72</v>
          </cell>
          <cell r="AL998">
            <v>2</v>
          </cell>
          <cell r="AM998">
            <v>46.72</v>
          </cell>
          <cell r="AN998">
            <v>0</v>
          </cell>
          <cell r="AO998">
            <v>1</v>
          </cell>
          <cell r="AP998">
            <v>0</v>
          </cell>
          <cell r="AQ998">
            <v>437.43639499424</v>
          </cell>
          <cell r="AR998">
            <v>820.64592960519383</v>
          </cell>
          <cell r="AS998">
            <v>205.16148240129846</v>
          </cell>
          <cell r="AT998">
            <v>1026</v>
          </cell>
        </row>
        <row r="999">
          <cell r="B999" t="str">
            <v>A21.22.002</v>
          </cell>
          <cell r="C999" t="str">
            <v>Рефлексотерапия при заболеваниях желез внутренней секреции</v>
          </cell>
          <cell r="D999" t="str">
            <v>Врач- рефлексотерапевт</v>
          </cell>
          <cell r="E999" t="str">
            <v>Медицинская сестра</v>
          </cell>
          <cell r="F999">
            <v>22078</v>
          </cell>
          <cell r="G999">
            <v>12884</v>
          </cell>
          <cell r="J999">
            <v>4415.6000000000004</v>
          </cell>
          <cell r="K999">
            <v>2576.8000000000002</v>
          </cell>
          <cell r="L999">
            <v>3311.7</v>
          </cell>
          <cell r="M999">
            <v>1932.6</v>
          </cell>
          <cell r="P999">
            <v>3311.7</v>
          </cell>
          <cell r="Q999">
            <v>1932.6</v>
          </cell>
          <cell r="R999">
            <v>11039</v>
          </cell>
          <cell r="S999">
            <v>6442</v>
          </cell>
          <cell r="T999">
            <v>99351</v>
          </cell>
          <cell r="U999">
            <v>57978</v>
          </cell>
          <cell r="V999">
            <v>158.24</v>
          </cell>
          <cell r="W999">
            <v>147.94999999999999</v>
          </cell>
          <cell r="X999">
            <v>0.92300000000000004</v>
          </cell>
          <cell r="Y999">
            <v>0.92300000000000004</v>
          </cell>
          <cell r="Z999">
            <v>146.05552</v>
          </cell>
          <cell r="AA999">
            <v>136.55785</v>
          </cell>
          <cell r="AB999">
            <v>0.33</v>
          </cell>
          <cell r="AC999">
            <v>0.08</v>
          </cell>
          <cell r="AD999">
            <v>224.47511740740779</v>
          </cell>
          <cell r="AE999">
            <v>33.965385365982257</v>
          </cell>
          <cell r="AF999">
            <v>67.791485457037155</v>
          </cell>
          <cell r="AG999">
            <v>10.257546380526641</v>
          </cell>
          <cell r="AH999">
            <v>292.26660286444496</v>
          </cell>
          <cell r="AI999">
            <v>44.222931746508898</v>
          </cell>
          <cell r="AJ999">
            <v>336.48953461095385</v>
          </cell>
          <cell r="AK999">
            <v>46.72</v>
          </cell>
          <cell r="AL999">
            <v>2</v>
          </cell>
          <cell r="AM999">
            <v>46.72</v>
          </cell>
          <cell r="AN999">
            <v>0</v>
          </cell>
          <cell r="AO999">
            <v>1</v>
          </cell>
          <cell r="AP999">
            <v>0</v>
          </cell>
          <cell r="AQ999">
            <v>437.43639499424</v>
          </cell>
          <cell r="AR999">
            <v>820.64592960519383</v>
          </cell>
          <cell r="AS999">
            <v>205.16148240129846</v>
          </cell>
          <cell r="AT999">
            <v>1026</v>
          </cell>
        </row>
        <row r="1000">
          <cell r="B1000" t="str">
            <v>A21.23.002</v>
          </cell>
          <cell r="C1000" t="str">
            <v>Рефлексотерапия при заболеваниях центральной нервной системы</v>
          </cell>
          <cell r="D1000" t="str">
            <v>Врач- рефлексотерапевт</v>
          </cell>
          <cell r="E1000" t="str">
            <v>Медицинская сестра</v>
          </cell>
          <cell r="F1000">
            <v>22078</v>
          </cell>
          <cell r="G1000">
            <v>12884</v>
          </cell>
          <cell r="J1000">
            <v>4415.6000000000004</v>
          </cell>
          <cell r="K1000">
            <v>2576.8000000000002</v>
          </cell>
          <cell r="L1000">
            <v>3311.7</v>
          </cell>
          <cell r="M1000">
            <v>1932.6</v>
          </cell>
          <cell r="P1000">
            <v>3311.7</v>
          </cell>
          <cell r="Q1000">
            <v>1932.6</v>
          </cell>
          <cell r="R1000">
            <v>11039</v>
          </cell>
          <cell r="S1000">
            <v>6442</v>
          </cell>
          <cell r="T1000">
            <v>99351</v>
          </cell>
          <cell r="U1000">
            <v>57978</v>
          </cell>
          <cell r="V1000">
            <v>158.24</v>
          </cell>
          <cell r="W1000">
            <v>147.94999999999999</v>
          </cell>
          <cell r="X1000">
            <v>0.92300000000000004</v>
          </cell>
          <cell r="Y1000">
            <v>0.92300000000000004</v>
          </cell>
          <cell r="Z1000">
            <v>146.05552</v>
          </cell>
          <cell r="AA1000">
            <v>136.55785</v>
          </cell>
          <cell r="AB1000">
            <v>0.33</v>
          </cell>
          <cell r="AC1000">
            <v>0.08</v>
          </cell>
          <cell r="AD1000">
            <v>224.47511740740779</v>
          </cell>
          <cell r="AE1000">
            <v>33.965385365982257</v>
          </cell>
          <cell r="AF1000">
            <v>67.791485457037155</v>
          </cell>
          <cell r="AG1000">
            <v>10.257546380526641</v>
          </cell>
          <cell r="AH1000">
            <v>292.26660286444496</v>
          </cell>
          <cell r="AI1000">
            <v>44.222931746508898</v>
          </cell>
          <cell r="AJ1000">
            <v>336.48953461095385</v>
          </cell>
          <cell r="AK1000">
            <v>46.72</v>
          </cell>
          <cell r="AL1000">
            <v>2</v>
          </cell>
          <cell r="AM1000">
            <v>46.72</v>
          </cell>
          <cell r="AN1000">
            <v>0</v>
          </cell>
          <cell r="AO1000">
            <v>1</v>
          </cell>
          <cell r="AP1000">
            <v>0</v>
          </cell>
          <cell r="AQ1000">
            <v>437.43639499424</v>
          </cell>
          <cell r="AR1000">
            <v>820.64592960519383</v>
          </cell>
          <cell r="AS1000">
            <v>205.16148240129846</v>
          </cell>
          <cell r="AT1000">
            <v>1026</v>
          </cell>
        </row>
        <row r="1001">
          <cell r="B1001" t="str">
            <v>A21.24.002</v>
          </cell>
          <cell r="C1001" t="str">
            <v>Рефлексотерапия при заболеваниях периферической нервной системы</v>
          </cell>
          <cell r="D1001" t="str">
            <v>Врач- рефлексотерапевт</v>
          </cell>
          <cell r="E1001" t="str">
            <v>Медицинская сестра</v>
          </cell>
          <cell r="F1001">
            <v>22078</v>
          </cell>
          <cell r="G1001">
            <v>12884</v>
          </cell>
          <cell r="J1001">
            <v>4415.6000000000004</v>
          </cell>
          <cell r="K1001">
            <v>2576.8000000000002</v>
          </cell>
          <cell r="L1001">
            <v>3311.7</v>
          </cell>
          <cell r="M1001">
            <v>1932.6</v>
          </cell>
          <cell r="P1001">
            <v>3311.7</v>
          </cell>
          <cell r="Q1001">
            <v>1932.6</v>
          </cell>
          <cell r="R1001">
            <v>11039</v>
          </cell>
          <cell r="S1001">
            <v>6442</v>
          </cell>
          <cell r="T1001">
            <v>99351</v>
          </cell>
          <cell r="U1001">
            <v>57978</v>
          </cell>
          <cell r="V1001">
            <v>158.24</v>
          </cell>
          <cell r="W1001">
            <v>147.94999999999999</v>
          </cell>
          <cell r="X1001">
            <v>0.92300000000000004</v>
          </cell>
          <cell r="Y1001">
            <v>0.92300000000000004</v>
          </cell>
          <cell r="Z1001">
            <v>146.05552</v>
          </cell>
          <cell r="AA1001">
            <v>136.55785</v>
          </cell>
          <cell r="AB1001">
            <v>0.33</v>
          </cell>
          <cell r="AC1001">
            <v>0.08</v>
          </cell>
          <cell r="AD1001">
            <v>224.47511740740779</v>
          </cell>
          <cell r="AE1001">
            <v>33.965385365982257</v>
          </cell>
          <cell r="AF1001">
            <v>67.791485457037155</v>
          </cell>
          <cell r="AG1001">
            <v>10.257546380526641</v>
          </cell>
          <cell r="AH1001">
            <v>292.26660286444496</v>
          </cell>
          <cell r="AI1001">
            <v>44.222931746508898</v>
          </cell>
          <cell r="AJ1001">
            <v>336.48953461095385</v>
          </cell>
          <cell r="AK1001">
            <v>46.72</v>
          </cell>
          <cell r="AL1001">
            <v>2</v>
          </cell>
          <cell r="AM1001">
            <v>46.72</v>
          </cell>
          <cell r="AN1001">
            <v>0</v>
          </cell>
          <cell r="AO1001">
            <v>1</v>
          </cell>
          <cell r="AP1001">
            <v>0</v>
          </cell>
          <cell r="AQ1001">
            <v>437.43639499424</v>
          </cell>
          <cell r="AR1001">
            <v>820.64592960519383</v>
          </cell>
          <cell r="AS1001">
            <v>205.16148240129846</v>
          </cell>
          <cell r="AT1001">
            <v>1026</v>
          </cell>
        </row>
        <row r="1002">
          <cell r="B1002" t="str">
            <v>A21.25.001</v>
          </cell>
          <cell r="C1002" t="str">
            <v>Рефлексотерапия при заболеваниях органа слуха</v>
          </cell>
          <cell r="D1002" t="str">
            <v>Врач- рефлексотерапевт</v>
          </cell>
          <cell r="E1002" t="str">
            <v>Медицинская сестра</v>
          </cell>
          <cell r="F1002">
            <v>22078</v>
          </cell>
          <cell r="G1002">
            <v>12884</v>
          </cell>
          <cell r="J1002">
            <v>4415.6000000000004</v>
          </cell>
          <cell r="K1002">
            <v>2576.8000000000002</v>
          </cell>
          <cell r="L1002">
            <v>3311.7</v>
          </cell>
          <cell r="M1002">
            <v>1932.6</v>
          </cell>
          <cell r="P1002">
            <v>3311.7</v>
          </cell>
          <cell r="Q1002">
            <v>1932.6</v>
          </cell>
          <cell r="R1002">
            <v>11039</v>
          </cell>
          <cell r="S1002">
            <v>6442</v>
          </cell>
          <cell r="T1002">
            <v>99351</v>
          </cell>
          <cell r="U1002">
            <v>57978</v>
          </cell>
          <cell r="V1002">
            <v>158.24</v>
          </cell>
          <cell r="W1002">
            <v>147.94999999999999</v>
          </cell>
          <cell r="X1002">
            <v>0.92300000000000004</v>
          </cell>
          <cell r="Y1002">
            <v>0.92300000000000004</v>
          </cell>
          <cell r="Z1002">
            <v>146.05552</v>
          </cell>
          <cell r="AA1002">
            <v>136.55785</v>
          </cell>
          <cell r="AB1002">
            <v>0.33</v>
          </cell>
          <cell r="AC1002">
            <v>0.08</v>
          </cell>
          <cell r="AD1002">
            <v>224.47511740740779</v>
          </cell>
          <cell r="AE1002">
            <v>33.965385365982257</v>
          </cell>
          <cell r="AF1002">
            <v>67.791485457037155</v>
          </cell>
          <cell r="AG1002">
            <v>10.257546380526641</v>
          </cell>
          <cell r="AH1002">
            <v>292.26660286444496</v>
          </cell>
          <cell r="AI1002">
            <v>44.222931746508898</v>
          </cell>
          <cell r="AJ1002">
            <v>336.48953461095385</v>
          </cell>
          <cell r="AK1002">
            <v>46.72</v>
          </cell>
          <cell r="AL1002">
            <v>2</v>
          </cell>
          <cell r="AM1002">
            <v>46.72</v>
          </cell>
          <cell r="AN1002">
            <v>0</v>
          </cell>
          <cell r="AO1002">
            <v>1</v>
          </cell>
          <cell r="AP1002">
            <v>0</v>
          </cell>
          <cell r="AQ1002">
            <v>437.43639499424</v>
          </cell>
          <cell r="AR1002">
            <v>820.64592960519383</v>
          </cell>
          <cell r="AS1002">
            <v>205.16148240129846</v>
          </cell>
          <cell r="AT1002">
            <v>1026</v>
          </cell>
        </row>
        <row r="1003">
          <cell r="B1003" t="str">
            <v>A21.28.001</v>
          </cell>
          <cell r="C1003" t="str">
            <v>Рефлексотерапия при заболеваниях почек и мочевыделительного тракта</v>
          </cell>
          <cell r="D1003" t="str">
            <v>Врач- рефлексотерапевт</v>
          </cell>
          <cell r="E1003" t="str">
            <v>Медицинская сестра</v>
          </cell>
          <cell r="F1003">
            <v>22078</v>
          </cell>
          <cell r="G1003">
            <v>12884</v>
          </cell>
          <cell r="J1003">
            <v>4415.6000000000004</v>
          </cell>
          <cell r="K1003">
            <v>2576.8000000000002</v>
          </cell>
          <cell r="L1003">
            <v>3311.7</v>
          </cell>
          <cell r="M1003">
            <v>1932.6</v>
          </cell>
          <cell r="P1003">
            <v>3311.7</v>
          </cell>
          <cell r="Q1003">
            <v>1932.6</v>
          </cell>
          <cell r="R1003">
            <v>11039</v>
          </cell>
          <cell r="S1003">
            <v>6442</v>
          </cell>
          <cell r="T1003">
            <v>99351</v>
          </cell>
          <cell r="U1003">
            <v>57978</v>
          </cell>
          <cell r="V1003">
            <v>158.24</v>
          </cell>
          <cell r="W1003">
            <v>147.94999999999999</v>
          </cell>
          <cell r="X1003">
            <v>0.92300000000000004</v>
          </cell>
          <cell r="Y1003">
            <v>0.92300000000000004</v>
          </cell>
          <cell r="Z1003">
            <v>146.05552</v>
          </cell>
          <cell r="AA1003">
            <v>136.55785</v>
          </cell>
          <cell r="AB1003">
            <v>0.33</v>
          </cell>
          <cell r="AC1003">
            <v>0.08</v>
          </cell>
          <cell r="AD1003">
            <v>224.47511740740779</v>
          </cell>
          <cell r="AE1003">
            <v>33.965385365982257</v>
          </cell>
          <cell r="AF1003">
            <v>67.791485457037155</v>
          </cell>
          <cell r="AG1003">
            <v>10.257546380526641</v>
          </cell>
          <cell r="AH1003">
            <v>292.26660286444496</v>
          </cell>
          <cell r="AI1003">
            <v>44.222931746508898</v>
          </cell>
          <cell r="AJ1003">
            <v>336.48953461095385</v>
          </cell>
          <cell r="AK1003">
            <v>46.72</v>
          </cell>
          <cell r="AL1003">
            <v>2</v>
          </cell>
          <cell r="AM1003">
            <v>46.72</v>
          </cell>
          <cell r="AN1003">
            <v>0</v>
          </cell>
          <cell r="AO1003">
            <v>1</v>
          </cell>
          <cell r="AP1003">
            <v>0</v>
          </cell>
          <cell r="AQ1003">
            <v>437.43639499424</v>
          </cell>
          <cell r="AR1003">
            <v>820.64592960519383</v>
          </cell>
          <cell r="AS1003">
            <v>205.16148240129846</v>
          </cell>
          <cell r="AT1003">
            <v>1026</v>
          </cell>
        </row>
        <row r="1004">
          <cell r="B1004" t="str">
            <v>A21.01.012</v>
          </cell>
          <cell r="C1004" t="str">
            <v>Поверхностная (кожная) рефлексотерапия</v>
          </cell>
          <cell r="D1004" t="str">
            <v>Врач- рефлексотерапевт</v>
          </cell>
          <cell r="E1004" t="str">
            <v>Медицинская сестра</v>
          </cell>
          <cell r="F1004">
            <v>22078</v>
          </cell>
          <cell r="G1004">
            <v>12884</v>
          </cell>
          <cell r="J1004">
            <v>4415.6000000000004</v>
          </cell>
          <cell r="K1004">
            <v>2576.8000000000002</v>
          </cell>
          <cell r="L1004">
            <v>3311.7</v>
          </cell>
          <cell r="M1004">
            <v>1932.6</v>
          </cell>
          <cell r="P1004">
            <v>3311.7</v>
          </cell>
          <cell r="Q1004">
            <v>1932.6</v>
          </cell>
          <cell r="R1004">
            <v>11039</v>
          </cell>
          <cell r="S1004">
            <v>6442</v>
          </cell>
          <cell r="T1004">
            <v>99351</v>
          </cell>
          <cell r="U1004">
            <v>57978</v>
          </cell>
          <cell r="V1004">
            <v>158.24</v>
          </cell>
          <cell r="W1004">
            <v>147.94999999999999</v>
          </cell>
          <cell r="X1004">
            <v>0.92300000000000004</v>
          </cell>
          <cell r="Y1004">
            <v>0.92300000000000004</v>
          </cell>
          <cell r="Z1004">
            <v>146.05552</v>
          </cell>
          <cell r="AA1004">
            <v>136.55785</v>
          </cell>
          <cell r="AB1004">
            <v>0.66600000000000004</v>
          </cell>
          <cell r="AC1004">
            <v>0</v>
          </cell>
          <cell r="AD1004">
            <v>453.03160058585939</v>
          </cell>
          <cell r="AE1004">
            <v>0</v>
          </cell>
          <cell r="AF1004">
            <v>136.81554337692953</v>
          </cell>
          <cell r="AG1004">
            <v>0</v>
          </cell>
          <cell r="AH1004">
            <v>589.84714396278889</v>
          </cell>
          <cell r="AI1004">
            <v>0</v>
          </cell>
          <cell r="AJ1004">
            <v>589.84714396278889</v>
          </cell>
          <cell r="AK1004">
            <v>46.72</v>
          </cell>
          <cell r="AL1004">
            <v>2</v>
          </cell>
          <cell r="AM1004">
            <v>46.72</v>
          </cell>
          <cell r="AN1004">
            <v>0</v>
          </cell>
          <cell r="AO1004">
            <v>1</v>
          </cell>
          <cell r="AP1004">
            <v>0</v>
          </cell>
          <cell r="AQ1004">
            <v>766.80128715162562</v>
          </cell>
          <cell r="AR1004">
            <v>1403.3684311144145</v>
          </cell>
          <cell r="AS1004">
            <v>350.84210777860363</v>
          </cell>
          <cell r="AT1004">
            <v>1754</v>
          </cell>
        </row>
        <row r="1005">
          <cell r="B1005" t="str">
            <v>A21.01.013</v>
          </cell>
          <cell r="C1005" t="str">
            <v>Инъекционная (лекраственная) рефлексотерапия</v>
          </cell>
          <cell r="D1005" t="str">
            <v>Врач- рефлексотерапевт</v>
          </cell>
          <cell r="E1005" t="str">
            <v>Медицинская сестра</v>
          </cell>
          <cell r="F1005">
            <v>22078</v>
          </cell>
          <cell r="G1005">
            <v>12884</v>
          </cell>
          <cell r="J1005">
            <v>4415.6000000000004</v>
          </cell>
          <cell r="K1005">
            <v>2576.8000000000002</v>
          </cell>
          <cell r="L1005">
            <v>3311.7</v>
          </cell>
          <cell r="M1005">
            <v>1932.6</v>
          </cell>
          <cell r="P1005">
            <v>3311.7</v>
          </cell>
          <cell r="Q1005">
            <v>1932.6</v>
          </cell>
          <cell r="R1005">
            <v>11039</v>
          </cell>
          <cell r="S1005">
            <v>6442</v>
          </cell>
          <cell r="T1005">
            <v>99351</v>
          </cell>
          <cell r="U1005">
            <v>57978</v>
          </cell>
          <cell r="V1005">
            <v>158.24</v>
          </cell>
          <cell r="W1005">
            <v>147.94999999999999</v>
          </cell>
          <cell r="X1005">
            <v>0.92300000000000004</v>
          </cell>
          <cell r="Y1005">
            <v>0.92300000000000004</v>
          </cell>
          <cell r="Z1005">
            <v>146.05552</v>
          </cell>
          <cell r="AA1005">
            <v>136.55785</v>
          </cell>
          <cell r="AB1005">
            <v>1</v>
          </cell>
          <cell r="AC1005">
            <v>0</v>
          </cell>
          <cell r="AD1005">
            <v>680.22762850729634</v>
          </cell>
          <cell r="AE1005">
            <v>0</v>
          </cell>
          <cell r="AF1005">
            <v>205.4287438092035</v>
          </cell>
          <cell r="AG1005">
            <v>0</v>
          </cell>
          <cell r="AH1005">
            <v>885.65637231649987</v>
          </cell>
          <cell r="AI1005">
            <v>0</v>
          </cell>
          <cell r="AJ1005">
            <v>885.65637231649987</v>
          </cell>
          <cell r="AK1005">
            <v>46.72</v>
          </cell>
          <cell r="AL1005">
            <v>2</v>
          </cell>
          <cell r="AM1005">
            <v>46.72</v>
          </cell>
          <cell r="AN1005">
            <v>0</v>
          </cell>
          <cell r="AO1005">
            <v>1</v>
          </cell>
          <cell r="AP1005">
            <v>0</v>
          </cell>
          <cell r="AQ1005">
            <v>1151.3532840114499</v>
          </cell>
          <cell r="AR1005">
            <v>2083.7296563279497</v>
          </cell>
          <cell r="AS1005">
            <v>520.93241408198742</v>
          </cell>
          <cell r="AT1005">
            <v>2605</v>
          </cell>
        </row>
        <row r="1006">
          <cell r="B1006" t="str">
            <v>Подразделение: Услуги по лечебному массажу</v>
          </cell>
        </row>
        <row r="1007">
          <cell r="B1007" t="str">
            <v>A21.01.001</v>
          </cell>
          <cell r="C1007" t="str">
            <v>Общий массаж медицинский</v>
          </cell>
          <cell r="D1007">
            <v>0</v>
          </cell>
          <cell r="E1007" t="str">
            <v>Медицинская сестра по массажу</v>
          </cell>
          <cell r="G1007">
            <v>12884</v>
          </cell>
          <cell r="J1007">
            <v>0</v>
          </cell>
          <cell r="K1007">
            <v>2576.8000000000002</v>
          </cell>
          <cell r="L1007">
            <v>0</v>
          </cell>
          <cell r="M1007">
            <v>1932.6</v>
          </cell>
          <cell r="P1007">
            <v>0</v>
          </cell>
          <cell r="Q1007">
            <v>1932.6</v>
          </cell>
          <cell r="R1007">
            <v>0</v>
          </cell>
          <cell r="S1007">
            <v>6442</v>
          </cell>
          <cell r="T1007">
            <v>0</v>
          </cell>
          <cell r="U1007">
            <v>57978</v>
          </cell>
          <cell r="W1007">
            <v>147.94999999999999</v>
          </cell>
          <cell r="Y1007">
            <v>0.77</v>
          </cell>
          <cell r="Z1007">
            <v>0</v>
          </cell>
          <cell r="AA1007">
            <v>113.92149999999999</v>
          </cell>
          <cell r="AB1007">
            <v>0</v>
          </cell>
          <cell r="AC1007">
            <v>0.83</v>
          </cell>
          <cell r="AD1007">
            <v>0</v>
          </cell>
          <cell r="AE1007">
            <v>422.41139732184001</v>
          </cell>
          <cell r="AF1007">
            <v>0</v>
          </cell>
          <cell r="AG1007">
            <v>127.56824199119568</v>
          </cell>
          <cell r="AH1007">
            <v>0</v>
          </cell>
          <cell r="AI1007">
            <v>549.9796393130357</v>
          </cell>
          <cell r="AJ1007">
            <v>549.9796393130357</v>
          </cell>
          <cell r="AK1007">
            <v>46.72</v>
          </cell>
          <cell r="AL1007">
            <v>2</v>
          </cell>
          <cell r="AM1007">
            <v>46.72</v>
          </cell>
          <cell r="AN1007">
            <v>0</v>
          </cell>
          <cell r="AO1007">
            <v>1</v>
          </cell>
          <cell r="AP1007">
            <v>0</v>
          </cell>
          <cell r="AQ1007">
            <v>714.97353110694644</v>
          </cell>
          <cell r="AR1007">
            <v>1311.6731704199822</v>
          </cell>
          <cell r="AS1007">
            <v>327.91829260499554</v>
          </cell>
          <cell r="AT1007">
            <v>1640</v>
          </cell>
        </row>
        <row r="1008">
          <cell r="B1008" t="str">
            <v>A21.01.002</v>
          </cell>
          <cell r="C1008" t="str">
            <v>Массаж лица медицинский</v>
          </cell>
          <cell r="D1008">
            <v>0</v>
          </cell>
          <cell r="E1008" t="str">
            <v>Медицинская сестра по массажу</v>
          </cell>
          <cell r="G1008">
            <v>12884</v>
          </cell>
          <cell r="J1008">
            <v>0</v>
          </cell>
          <cell r="K1008">
            <v>2576.8000000000002</v>
          </cell>
          <cell r="L1008">
            <v>0</v>
          </cell>
          <cell r="M1008">
            <v>1932.6</v>
          </cell>
          <cell r="P1008">
            <v>0</v>
          </cell>
          <cell r="Q1008">
            <v>1932.6</v>
          </cell>
          <cell r="R1008">
            <v>0</v>
          </cell>
          <cell r="S1008">
            <v>6442</v>
          </cell>
          <cell r="T1008">
            <v>0</v>
          </cell>
          <cell r="U1008">
            <v>57978</v>
          </cell>
          <cell r="W1008">
            <v>147.94999999999999</v>
          </cell>
          <cell r="Y1008">
            <v>0.77</v>
          </cell>
          <cell r="Z1008">
            <v>0</v>
          </cell>
          <cell r="AA1008">
            <v>113.92149999999999</v>
          </cell>
          <cell r="AB1008">
            <v>0</v>
          </cell>
          <cell r="AC1008">
            <v>0.33</v>
          </cell>
          <cell r="AD1008">
            <v>0</v>
          </cell>
          <cell r="AE1008">
            <v>167.94670014000872</v>
          </cell>
          <cell r="AF1008">
            <v>0</v>
          </cell>
          <cell r="AG1008">
            <v>50.719903442282629</v>
          </cell>
          <cell r="AH1008">
            <v>0</v>
          </cell>
          <cell r="AI1008">
            <v>218.66660358229134</v>
          </cell>
          <cell r="AJ1008">
            <v>218.66660358229134</v>
          </cell>
          <cell r="AK1008">
            <v>46.72</v>
          </cell>
          <cell r="AL1008">
            <v>2</v>
          </cell>
          <cell r="AM1008">
            <v>46.72</v>
          </cell>
          <cell r="AN1008">
            <v>0</v>
          </cell>
          <cell r="AO1008">
            <v>1</v>
          </cell>
          <cell r="AP1008">
            <v>0</v>
          </cell>
          <cell r="AQ1008">
            <v>284.26658465697875</v>
          </cell>
          <cell r="AR1008">
            <v>549.65318823927009</v>
          </cell>
          <cell r="AS1008">
            <v>137.41329705981752</v>
          </cell>
          <cell r="AT1008">
            <v>687</v>
          </cell>
        </row>
        <row r="1009">
          <cell r="B1009" t="str">
            <v>A21.01.003</v>
          </cell>
          <cell r="C1009" t="str">
            <v>Массаж шеи медицинский</v>
          </cell>
          <cell r="D1009">
            <v>0</v>
          </cell>
          <cell r="E1009" t="str">
            <v>Медицинская сестра по массажу</v>
          </cell>
          <cell r="G1009">
            <v>12884</v>
          </cell>
          <cell r="J1009">
            <v>0</v>
          </cell>
          <cell r="K1009">
            <v>2576.8000000000002</v>
          </cell>
          <cell r="L1009">
            <v>0</v>
          </cell>
          <cell r="M1009">
            <v>1932.6</v>
          </cell>
          <cell r="P1009">
            <v>0</v>
          </cell>
          <cell r="Q1009">
            <v>1932.6</v>
          </cell>
          <cell r="R1009">
            <v>0</v>
          </cell>
          <cell r="S1009">
            <v>6442</v>
          </cell>
          <cell r="T1009">
            <v>0</v>
          </cell>
          <cell r="U1009">
            <v>57978</v>
          </cell>
          <cell r="W1009">
            <v>147.94999999999999</v>
          </cell>
          <cell r="Y1009">
            <v>0.77</v>
          </cell>
          <cell r="Z1009">
            <v>0</v>
          </cell>
          <cell r="AA1009">
            <v>113.92149999999999</v>
          </cell>
          <cell r="AB1009">
            <v>0</v>
          </cell>
          <cell r="AC1009">
            <v>0.17</v>
          </cell>
          <cell r="AD1009">
            <v>0</v>
          </cell>
          <cell r="AE1009">
            <v>86.517997041822667</v>
          </cell>
          <cell r="AF1009">
            <v>0</v>
          </cell>
          <cell r="AG1009">
            <v>26.128435106630445</v>
          </cell>
          <cell r="AH1009">
            <v>0</v>
          </cell>
          <cell r="AI1009">
            <v>112.64643214845312</v>
          </cell>
          <cell r="AJ1009">
            <v>112.64643214845312</v>
          </cell>
          <cell r="AK1009">
            <v>46.72</v>
          </cell>
          <cell r="AL1009">
            <v>2</v>
          </cell>
          <cell r="AM1009">
            <v>46.72</v>
          </cell>
          <cell r="AN1009">
            <v>0</v>
          </cell>
          <cell r="AO1009">
            <v>1</v>
          </cell>
          <cell r="AP1009">
            <v>0</v>
          </cell>
          <cell r="AQ1009">
            <v>146.44036179298905</v>
          </cell>
          <cell r="AR1009">
            <v>305.80679394144215</v>
          </cell>
          <cell r="AS1009">
            <v>76.451698485360538</v>
          </cell>
          <cell r="AT1009">
            <v>382</v>
          </cell>
        </row>
        <row r="1010">
          <cell r="B1010" t="str">
            <v>A21.01.003.001</v>
          </cell>
          <cell r="C1010" t="str">
            <v>Массаж воротниковой области</v>
          </cell>
          <cell r="D1010">
            <v>0</v>
          </cell>
          <cell r="E1010" t="str">
            <v>Медицинская сестра по массажу</v>
          </cell>
          <cell r="G1010">
            <v>12884</v>
          </cell>
          <cell r="J1010">
            <v>0</v>
          </cell>
          <cell r="K1010">
            <v>2576.8000000000002</v>
          </cell>
          <cell r="L1010">
            <v>0</v>
          </cell>
          <cell r="M1010">
            <v>1932.6</v>
          </cell>
          <cell r="P1010">
            <v>0</v>
          </cell>
          <cell r="Q1010">
            <v>1932.6</v>
          </cell>
          <cell r="R1010">
            <v>0</v>
          </cell>
          <cell r="S1010">
            <v>6442</v>
          </cell>
          <cell r="T1010">
            <v>0</v>
          </cell>
          <cell r="U1010">
            <v>57978</v>
          </cell>
          <cell r="W1010">
            <v>147.94999999999999</v>
          </cell>
          <cell r="Y1010">
            <v>0.77</v>
          </cell>
          <cell r="Z1010">
            <v>0</v>
          </cell>
          <cell r="AA1010">
            <v>113.92149999999999</v>
          </cell>
          <cell r="AB1010">
            <v>0</v>
          </cell>
          <cell r="AC1010">
            <v>0.25</v>
          </cell>
          <cell r="AD1010">
            <v>0</v>
          </cell>
          <cell r="AE1010">
            <v>127.23234859091568</v>
          </cell>
          <cell r="AF1010">
            <v>0</v>
          </cell>
          <cell r="AG1010">
            <v>38.424169274456531</v>
          </cell>
          <cell r="AH1010">
            <v>0</v>
          </cell>
          <cell r="AI1010">
            <v>165.65651786537222</v>
          </cell>
          <cell r="AJ1010">
            <v>165.65651786537222</v>
          </cell>
          <cell r="AK1010">
            <v>46.72</v>
          </cell>
          <cell r="AL1010">
            <v>2</v>
          </cell>
          <cell r="AM1010">
            <v>46.72</v>
          </cell>
          <cell r="AN1010">
            <v>0</v>
          </cell>
          <cell r="AO1010">
            <v>1</v>
          </cell>
          <cell r="AP1010">
            <v>0</v>
          </cell>
          <cell r="AQ1010">
            <v>215.3534732249839</v>
          </cell>
          <cell r="AR1010">
            <v>427.72999109035612</v>
          </cell>
          <cell r="AS1010">
            <v>106.93249777258903</v>
          </cell>
          <cell r="AT1010">
            <v>535</v>
          </cell>
        </row>
        <row r="1011">
          <cell r="B1011" t="str">
            <v>A21.01.004</v>
          </cell>
          <cell r="C1011" t="str">
            <v>Массаж верхней конечности медицинский</v>
          </cell>
          <cell r="D1011">
            <v>0</v>
          </cell>
          <cell r="E1011" t="str">
            <v>Медицинская сестра по массажу</v>
          </cell>
          <cell r="G1011">
            <v>12884</v>
          </cell>
          <cell r="J1011">
            <v>0</v>
          </cell>
          <cell r="K1011">
            <v>2576.8000000000002</v>
          </cell>
          <cell r="L1011">
            <v>0</v>
          </cell>
          <cell r="M1011">
            <v>1932.6</v>
          </cell>
          <cell r="P1011">
            <v>0</v>
          </cell>
          <cell r="Q1011">
            <v>1932.6</v>
          </cell>
          <cell r="R1011">
            <v>0</v>
          </cell>
          <cell r="S1011">
            <v>6442</v>
          </cell>
          <cell r="T1011">
            <v>0</v>
          </cell>
          <cell r="U1011">
            <v>57978</v>
          </cell>
          <cell r="W1011">
            <v>147.94999999999999</v>
          </cell>
          <cell r="Y1011">
            <v>0.77</v>
          </cell>
          <cell r="Z1011">
            <v>0</v>
          </cell>
          <cell r="AA1011">
            <v>113.92149999999999</v>
          </cell>
          <cell r="AB1011">
            <v>0</v>
          </cell>
          <cell r="AC1011">
            <v>0.25</v>
          </cell>
          <cell r="AD1011">
            <v>0</v>
          </cell>
          <cell r="AE1011">
            <v>127.23234859091568</v>
          </cell>
          <cell r="AF1011">
            <v>0</v>
          </cell>
          <cell r="AG1011">
            <v>38.424169274456531</v>
          </cell>
          <cell r="AH1011">
            <v>0</v>
          </cell>
          <cell r="AI1011">
            <v>165.65651786537222</v>
          </cell>
          <cell r="AJ1011">
            <v>165.65651786537222</v>
          </cell>
          <cell r="AK1011">
            <v>46.72</v>
          </cell>
          <cell r="AL1011">
            <v>2</v>
          </cell>
          <cell r="AM1011">
            <v>46.72</v>
          </cell>
          <cell r="AN1011">
            <v>0</v>
          </cell>
          <cell r="AO1011">
            <v>1</v>
          </cell>
          <cell r="AP1011">
            <v>0</v>
          </cell>
          <cell r="AQ1011">
            <v>215.3534732249839</v>
          </cell>
          <cell r="AR1011">
            <v>427.72999109035612</v>
          </cell>
          <cell r="AS1011">
            <v>106.93249777258903</v>
          </cell>
          <cell r="AT1011">
            <v>535</v>
          </cell>
        </row>
        <row r="1012">
          <cell r="B1012" t="str">
            <v>A21.01.004.001</v>
          </cell>
          <cell r="C1012" t="str">
            <v>Массаж верхней конечности, надплечья и области лопатки</v>
          </cell>
          <cell r="D1012">
            <v>0</v>
          </cell>
          <cell r="E1012" t="str">
            <v>Медицинская сестра по массажу</v>
          </cell>
          <cell r="G1012">
            <v>12884</v>
          </cell>
          <cell r="J1012">
            <v>0</v>
          </cell>
          <cell r="K1012">
            <v>2576.8000000000002</v>
          </cell>
          <cell r="L1012">
            <v>0</v>
          </cell>
          <cell r="M1012">
            <v>1932.6</v>
          </cell>
          <cell r="P1012">
            <v>0</v>
          </cell>
          <cell r="Q1012">
            <v>1932.6</v>
          </cell>
          <cell r="R1012">
            <v>0</v>
          </cell>
          <cell r="S1012">
            <v>6442</v>
          </cell>
          <cell r="T1012">
            <v>0</v>
          </cell>
          <cell r="U1012">
            <v>57978</v>
          </cell>
          <cell r="W1012">
            <v>147.94999999999999</v>
          </cell>
          <cell r="Y1012">
            <v>0.77</v>
          </cell>
          <cell r="Z1012">
            <v>0</v>
          </cell>
          <cell r="AA1012">
            <v>113.92149999999999</v>
          </cell>
          <cell r="AB1012">
            <v>0</v>
          </cell>
          <cell r="AC1012">
            <v>0.33</v>
          </cell>
          <cell r="AD1012">
            <v>0</v>
          </cell>
          <cell r="AE1012">
            <v>167.94670014000872</v>
          </cell>
          <cell r="AF1012">
            <v>0</v>
          </cell>
          <cell r="AG1012">
            <v>50.719903442282629</v>
          </cell>
          <cell r="AH1012">
            <v>0</v>
          </cell>
          <cell r="AI1012">
            <v>218.66660358229134</v>
          </cell>
          <cell r="AJ1012">
            <v>218.66660358229134</v>
          </cell>
          <cell r="AK1012">
            <v>46.72</v>
          </cell>
          <cell r="AL1012">
            <v>2</v>
          </cell>
          <cell r="AM1012">
            <v>46.72</v>
          </cell>
          <cell r="AN1012">
            <v>0</v>
          </cell>
          <cell r="AO1012">
            <v>1</v>
          </cell>
          <cell r="AP1012">
            <v>0</v>
          </cell>
          <cell r="AQ1012">
            <v>284.26658465697875</v>
          </cell>
          <cell r="AR1012">
            <v>549.65318823927009</v>
          </cell>
          <cell r="AS1012">
            <v>137.41329705981752</v>
          </cell>
          <cell r="AT1012">
            <v>687</v>
          </cell>
        </row>
        <row r="1013">
          <cell r="B1013" t="str">
            <v>A21.01.004.002</v>
          </cell>
          <cell r="C1013" t="str">
            <v>Массаж плечевого сустава</v>
          </cell>
          <cell r="D1013">
            <v>0</v>
          </cell>
          <cell r="E1013" t="str">
            <v>Медицинская сестра по массажу</v>
          </cell>
          <cell r="G1013">
            <v>12884</v>
          </cell>
          <cell r="J1013">
            <v>0</v>
          </cell>
          <cell r="K1013">
            <v>2576.8000000000002</v>
          </cell>
          <cell r="L1013">
            <v>0</v>
          </cell>
          <cell r="M1013">
            <v>1932.6</v>
          </cell>
          <cell r="P1013">
            <v>0</v>
          </cell>
          <cell r="Q1013">
            <v>1932.6</v>
          </cell>
          <cell r="R1013">
            <v>0</v>
          </cell>
          <cell r="S1013">
            <v>6442</v>
          </cell>
          <cell r="T1013">
            <v>0</v>
          </cell>
          <cell r="U1013">
            <v>57978</v>
          </cell>
          <cell r="W1013">
            <v>147.94999999999999</v>
          </cell>
          <cell r="Y1013">
            <v>0.77</v>
          </cell>
          <cell r="Z1013">
            <v>0</v>
          </cell>
          <cell r="AA1013">
            <v>113.92149999999999</v>
          </cell>
          <cell r="AB1013">
            <v>0</v>
          </cell>
          <cell r="AC1013">
            <v>0.17</v>
          </cell>
          <cell r="AD1013">
            <v>0</v>
          </cell>
          <cell r="AE1013">
            <v>86.517997041822667</v>
          </cell>
          <cell r="AF1013">
            <v>0</v>
          </cell>
          <cell r="AG1013">
            <v>26.128435106630445</v>
          </cell>
          <cell r="AH1013">
            <v>0</v>
          </cell>
          <cell r="AI1013">
            <v>112.64643214845312</v>
          </cell>
          <cell r="AJ1013">
            <v>112.64643214845312</v>
          </cell>
          <cell r="AK1013">
            <v>46.72</v>
          </cell>
          <cell r="AL1013">
            <v>2</v>
          </cell>
          <cell r="AM1013">
            <v>46.72</v>
          </cell>
          <cell r="AN1013">
            <v>0</v>
          </cell>
          <cell r="AO1013">
            <v>1</v>
          </cell>
          <cell r="AP1013">
            <v>0</v>
          </cell>
          <cell r="AQ1013">
            <v>146.44036179298905</v>
          </cell>
          <cell r="AR1013">
            <v>305.80679394144215</v>
          </cell>
          <cell r="AS1013">
            <v>76.451698485360538</v>
          </cell>
          <cell r="AT1013">
            <v>382</v>
          </cell>
        </row>
        <row r="1014">
          <cell r="B1014" t="str">
            <v>A21.01.004.003</v>
          </cell>
          <cell r="C1014" t="str">
            <v>Массаж локтевого сустава</v>
          </cell>
          <cell r="D1014">
            <v>0</v>
          </cell>
          <cell r="E1014" t="str">
            <v>Медицинская сестра по массажу</v>
          </cell>
          <cell r="G1014">
            <v>12884</v>
          </cell>
          <cell r="J1014">
            <v>0</v>
          </cell>
          <cell r="K1014">
            <v>2576.8000000000002</v>
          </cell>
          <cell r="L1014">
            <v>0</v>
          </cell>
          <cell r="M1014">
            <v>1932.6</v>
          </cell>
          <cell r="P1014">
            <v>0</v>
          </cell>
          <cell r="Q1014">
            <v>1932.6</v>
          </cell>
          <cell r="R1014">
            <v>0</v>
          </cell>
          <cell r="S1014">
            <v>6442</v>
          </cell>
          <cell r="T1014">
            <v>0</v>
          </cell>
          <cell r="U1014">
            <v>57978</v>
          </cell>
          <cell r="W1014">
            <v>147.94999999999999</v>
          </cell>
          <cell r="Y1014">
            <v>0.77</v>
          </cell>
          <cell r="Z1014">
            <v>0</v>
          </cell>
          <cell r="AA1014">
            <v>113.92149999999999</v>
          </cell>
          <cell r="AB1014">
            <v>0</v>
          </cell>
          <cell r="AC1014">
            <v>0.17</v>
          </cell>
          <cell r="AD1014">
            <v>0</v>
          </cell>
          <cell r="AE1014">
            <v>86.517997041822667</v>
          </cell>
          <cell r="AF1014">
            <v>0</v>
          </cell>
          <cell r="AG1014">
            <v>26.128435106630445</v>
          </cell>
          <cell r="AH1014">
            <v>0</v>
          </cell>
          <cell r="AI1014">
            <v>112.64643214845312</v>
          </cell>
          <cell r="AJ1014">
            <v>112.64643214845312</v>
          </cell>
          <cell r="AK1014">
            <v>46.72</v>
          </cell>
          <cell r="AL1014">
            <v>2</v>
          </cell>
          <cell r="AM1014">
            <v>46.72</v>
          </cell>
          <cell r="AN1014">
            <v>0</v>
          </cell>
          <cell r="AO1014">
            <v>1</v>
          </cell>
          <cell r="AP1014">
            <v>0</v>
          </cell>
          <cell r="AQ1014">
            <v>146.44036179298905</v>
          </cell>
          <cell r="AR1014">
            <v>305.80679394144215</v>
          </cell>
          <cell r="AS1014">
            <v>76.451698485360538</v>
          </cell>
          <cell r="AT1014">
            <v>382</v>
          </cell>
        </row>
        <row r="1015">
          <cell r="B1015" t="str">
            <v>A21.01.004.004</v>
          </cell>
          <cell r="C1015" t="str">
            <v>Массаж лучезапястного сустава</v>
          </cell>
          <cell r="D1015">
            <v>0</v>
          </cell>
          <cell r="E1015" t="str">
            <v>Медицинская сестра по массажу</v>
          </cell>
          <cell r="G1015">
            <v>12884</v>
          </cell>
          <cell r="J1015">
            <v>0</v>
          </cell>
          <cell r="K1015">
            <v>2576.8000000000002</v>
          </cell>
          <cell r="L1015">
            <v>0</v>
          </cell>
          <cell r="M1015">
            <v>1932.6</v>
          </cell>
          <cell r="P1015">
            <v>0</v>
          </cell>
          <cell r="Q1015">
            <v>1932.6</v>
          </cell>
          <cell r="R1015">
            <v>0</v>
          </cell>
          <cell r="S1015">
            <v>6442</v>
          </cell>
          <cell r="T1015">
            <v>0</v>
          </cell>
          <cell r="U1015">
            <v>57978</v>
          </cell>
          <cell r="W1015">
            <v>147.94999999999999</v>
          </cell>
          <cell r="Y1015">
            <v>0.77</v>
          </cell>
          <cell r="Z1015">
            <v>0</v>
          </cell>
          <cell r="AA1015">
            <v>113.92149999999999</v>
          </cell>
          <cell r="AB1015">
            <v>0</v>
          </cell>
          <cell r="AC1015">
            <v>0.17</v>
          </cell>
          <cell r="AD1015">
            <v>0</v>
          </cell>
          <cell r="AE1015">
            <v>86.517997041822667</v>
          </cell>
          <cell r="AF1015">
            <v>0</v>
          </cell>
          <cell r="AG1015">
            <v>26.128435106630445</v>
          </cell>
          <cell r="AH1015">
            <v>0</v>
          </cell>
          <cell r="AI1015">
            <v>112.64643214845312</v>
          </cell>
          <cell r="AJ1015">
            <v>112.64643214845312</v>
          </cell>
          <cell r="AK1015">
            <v>46.72</v>
          </cell>
          <cell r="AL1015">
            <v>2</v>
          </cell>
          <cell r="AM1015">
            <v>46.72</v>
          </cell>
          <cell r="AN1015">
            <v>0</v>
          </cell>
          <cell r="AO1015">
            <v>1</v>
          </cell>
          <cell r="AP1015">
            <v>0</v>
          </cell>
          <cell r="AQ1015">
            <v>146.44036179298905</v>
          </cell>
          <cell r="AR1015">
            <v>305.80679394144215</v>
          </cell>
          <cell r="AS1015">
            <v>76.451698485360538</v>
          </cell>
          <cell r="AT1015">
            <v>382</v>
          </cell>
        </row>
        <row r="1016">
          <cell r="B1016" t="str">
            <v>A21.01.004.005</v>
          </cell>
          <cell r="C1016" t="str">
            <v>Массаж кисти и предплечья</v>
          </cell>
          <cell r="D1016">
            <v>0</v>
          </cell>
          <cell r="E1016" t="str">
            <v>Медицинская сестра по массажу</v>
          </cell>
          <cell r="G1016">
            <v>12884</v>
          </cell>
          <cell r="J1016">
            <v>0</v>
          </cell>
          <cell r="K1016">
            <v>2576.8000000000002</v>
          </cell>
          <cell r="L1016">
            <v>0</v>
          </cell>
          <cell r="M1016">
            <v>1932.6</v>
          </cell>
          <cell r="P1016">
            <v>0</v>
          </cell>
          <cell r="Q1016">
            <v>1932.6</v>
          </cell>
          <cell r="R1016">
            <v>0</v>
          </cell>
          <cell r="S1016">
            <v>6442</v>
          </cell>
          <cell r="T1016">
            <v>0</v>
          </cell>
          <cell r="U1016">
            <v>57978</v>
          </cell>
          <cell r="W1016">
            <v>147.94999999999999</v>
          </cell>
          <cell r="Y1016">
            <v>0.77</v>
          </cell>
          <cell r="Z1016">
            <v>0</v>
          </cell>
          <cell r="AA1016">
            <v>113.92149999999999</v>
          </cell>
          <cell r="AB1016">
            <v>0</v>
          </cell>
          <cell r="AC1016">
            <v>0.17</v>
          </cell>
          <cell r="AD1016">
            <v>0</v>
          </cell>
          <cell r="AE1016">
            <v>86.517997041822667</v>
          </cell>
          <cell r="AF1016">
            <v>0</v>
          </cell>
          <cell r="AG1016">
            <v>26.128435106630445</v>
          </cell>
          <cell r="AH1016">
            <v>0</v>
          </cell>
          <cell r="AI1016">
            <v>112.64643214845312</v>
          </cell>
          <cell r="AJ1016">
            <v>112.64643214845312</v>
          </cell>
          <cell r="AK1016">
            <v>46.72</v>
          </cell>
          <cell r="AL1016">
            <v>2</v>
          </cell>
          <cell r="AM1016">
            <v>46.72</v>
          </cell>
          <cell r="AN1016">
            <v>0</v>
          </cell>
          <cell r="AO1016">
            <v>1</v>
          </cell>
          <cell r="AP1016">
            <v>0</v>
          </cell>
          <cell r="AQ1016">
            <v>146.44036179298905</v>
          </cell>
          <cell r="AR1016">
            <v>305.80679394144215</v>
          </cell>
          <cell r="AS1016">
            <v>76.451698485360538</v>
          </cell>
          <cell r="AT1016">
            <v>382</v>
          </cell>
        </row>
        <row r="1017">
          <cell r="B1017" t="str">
            <v>A21.01.005</v>
          </cell>
          <cell r="C1017" t="str">
            <v>Массаж волосистой части головы медицинский</v>
          </cell>
          <cell r="D1017">
            <v>0</v>
          </cell>
          <cell r="E1017" t="str">
            <v>Медицинская сестра по массажу</v>
          </cell>
          <cell r="G1017">
            <v>12884</v>
          </cell>
          <cell r="J1017">
            <v>0</v>
          </cell>
          <cell r="K1017">
            <v>2576.8000000000002</v>
          </cell>
          <cell r="L1017">
            <v>0</v>
          </cell>
          <cell r="M1017">
            <v>1932.6</v>
          </cell>
          <cell r="P1017">
            <v>0</v>
          </cell>
          <cell r="Q1017">
            <v>1932.6</v>
          </cell>
          <cell r="R1017">
            <v>0</v>
          </cell>
          <cell r="S1017">
            <v>6442</v>
          </cell>
          <cell r="T1017">
            <v>0</v>
          </cell>
          <cell r="U1017">
            <v>57978</v>
          </cell>
          <cell r="W1017">
            <v>147.94999999999999</v>
          </cell>
          <cell r="Y1017">
            <v>0.77</v>
          </cell>
          <cell r="Z1017">
            <v>0</v>
          </cell>
          <cell r="AA1017">
            <v>113.92149999999999</v>
          </cell>
          <cell r="AB1017">
            <v>0</v>
          </cell>
          <cell r="AC1017">
            <v>0.25</v>
          </cell>
          <cell r="AD1017">
            <v>0</v>
          </cell>
          <cell r="AE1017">
            <v>127.23234859091568</v>
          </cell>
          <cell r="AF1017">
            <v>0</v>
          </cell>
          <cell r="AG1017">
            <v>38.424169274456531</v>
          </cell>
          <cell r="AH1017">
            <v>0</v>
          </cell>
          <cell r="AI1017">
            <v>165.65651786537222</v>
          </cell>
          <cell r="AJ1017">
            <v>165.65651786537222</v>
          </cell>
          <cell r="AK1017">
            <v>46.72</v>
          </cell>
          <cell r="AL1017">
            <v>2</v>
          </cell>
          <cell r="AM1017">
            <v>46.72</v>
          </cell>
          <cell r="AN1017">
            <v>0</v>
          </cell>
          <cell r="AO1017">
            <v>1</v>
          </cell>
          <cell r="AP1017">
            <v>0</v>
          </cell>
          <cell r="AQ1017">
            <v>215.3534732249839</v>
          </cell>
          <cell r="AR1017">
            <v>427.72999109035612</v>
          </cell>
          <cell r="AS1017">
            <v>106.93249777258903</v>
          </cell>
          <cell r="AT1017">
            <v>535</v>
          </cell>
        </row>
        <row r="1018">
          <cell r="B1018" t="str">
            <v>A21.01.007</v>
          </cell>
          <cell r="C1018" t="str">
            <v>Вакуумный массаж кожи</v>
          </cell>
          <cell r="D1018">
            <v>0</v>
          </cell>
          <cell r="E1018" t="str">
            <v>Медицинская сестра по массажу</v>
          </cell>
          <cell r="G1018">
            <v>12884</v>
          </cell>
          <cell r="J1018">
            <v>0</v>
          </cell>
          <cell r="K1018">
            <v>2576.8000000000002</v>
          </cell>
          <cell r="L1018">
            <v>0</v>
          </cell>
          <cell r="M1018">
            <v>1932.6</v>
          </cell>
          <cell r="P1018">
            <v>0</v>
          </cell>
          <cell r="Q1018">
            <v>1932.6</v>
          </cell>
          <cell r="R1018">
            <v>0</v>
          </cell>
          <cell r="S1018">
            <v>6442</v>
          </cell>
          <cell r="T1018">
            <v>0</v>
          </cell>
          <cell r="U1018">
            <v>57978</v>
          </cell>
          <cell r="W1018">
            <v>147.94999999999999</v>
          </cell>
          <cell r="Y1018">
            <v>0.77</v>
          </cell>
          <cell r="Z1018">
            <v>0</v>
          </cell>
          <cell r="AA1018">
            <v>113.92149999999999</v>
          </cell>
          <cell r="AB1018">
            <v>0</v>
          </cell>
          <cell r="AC1018">
            <v>0.25</v>
          </cell>
          <cell r="AD1018">
            <v>0</v>
          </cell>
          <cell r="AE1018">
            <v>127.23234859091568</v>
          </cell>
          <cell r="AF1018">
            <v>0</v>
          </cell>
          <cell r="AG1018">
            <v>38.424169274456531</v>
          </cell>
          <cell r="AH1018">
            <v>0</v>
          </cell>
          <cell r="AI1018">
            <v>165.65651786537222</v>
          </cell>
          <cell r="AJ1018">
            <v>165.65651786537222</v>
          </cell>
          <cell r="AK1018">
            <v>46.72</v>
          </cell>
          <cell r="AL1018">
            <v>2</v>
          </cell>
          <cell r="AM1018">
            <v>46.72</v>
          </cell>
          <cell r="AN1018">
            <v>0</v>
          </cell>
          <cell r="AO1018">
            <v>1</v>
          </cell>
          <cell r="AP1018">
            <v>0</v>
          </cell>
          <cell r="AQ1018">
            <v>215.3534732249839</v>
          </cell>
          <cell r="AR1018">
            <v>427.72999109035612</v>
          </cell>
          <cell r="AS1018">
            <v>106.93249777258903</v>
          </cell>
          <cell r="AT1018">
            <v>535</v>
          </cell>
        </row>
        <row r="1019">
          <cell r="B1019" t="str">
            <v>A21.01.009</v>
          </cell>
          <cell r="C1019" t="str">
            <v>Массаж нижней конечности медицинский</v>
          </cell>
          <cell r="D1019">
            <v>0</v>
          </cell>
          <cell r="E1019" t="str">
            <v>Медицинская сестра по массажу</v>
          </cell>
          <cell r="G1019">
            <v>12884</v>
          </cell>
          <cell r="J1019">
            <v>0</v>
          </cell>
          <cell r="K1019">
            <v>2576.8000000000002</v>
          </cell>
          <cell r="L1019">
            <v>0</v>
          </cell>
          <cell r="M1019">
            <v>1932.6</v>
          </cell>
          <cell r="P1019">
            <v>0</v>
          </cell>
          <cell r="Q1019">
            <v>1932.6</v>
          </cell>
          <cell r="R1019">
            <v>0</v>
          </cell>
          <cell r="S1019">
            <v>6442</v>
          </cell>
          <cell r="T1019">
            <v>0</v>
          </cell>
          <cell r="U1019">
            <v>57978</v>
          </cell>
          <cell r="W1019">
            <v>147.94999999999999</v>
          </cell>
          <cell r="Y1019">
            <v>0.77</v>
          </cell>
          <cell r="Z1019">
            <v>0</v>
          </cell>
          <cell r="AA1019">
            <v>113.92149999999999</v>
          </cell>
          <cell r="AB1019">
            <v>0</v>
          </cell>
          <cell r="AC1019">
            <v>0.25</v>
          </cell>
          <cell r="AD1019">
            <v>0</v>
          </cell>
          <cell r="AE1019">
            <v>127.23234859091568</v>
          </cell>
          <cell r="AF1019">
            <v>0</v>
          </cell>
          <cell r="AG1019">
            <v>38.424169274456531</v>
          </cell>
          <cell r="AH1019">
            <v>0</v>
          </cell>
          <cell r="AI1019">
            <v>165.65651786537222</v>
          </cell>
          <cell r="AJ1019">
            <v>165.65651786537222</v>
          </cell>
          <cell r="AK1019">
            <v>46.72</v>
          </cell>
          <cell r="AL1019">
            <v>2</v>
          </cell>
          <cell r="AM1019">
            <v>46.72</v>
          </cell>
          <cell r="AN1019">
            <v>0</v>
          </cell>
          <cell r="AO1019">
            <v>1</v>
          </cell>
          <cell r="AP1019">
            <v>0</v>
          </cell>
          <cell r="AQ1019">
            <v>215.3534732249839</v>
          </cell>
          <cell r="AR1019">
            <v>427.72999109035612</v>
          </cell>
          <cell r="AS1019">
            <v>106.93249777258903</v>
          </cell>
          <cell r="AT1019">
            <v>535</v>
          </cell>
        </row>
        <row r="1020">
          <cell r="B1020" t="str">
            <v>A21.01.009.001</v>
          </cell>
          <cell r="C1020" t="str">
            <v>Массаж нижней конечности и поясницы</v>
          </cell>
          <cell r="D1020">
            <v>0</v>
          </cell>
          <cell r="E1020" t="str">
            <v>Медицинская сестра по массажу</v>
          </cell>
          <cell r="G1020">
            <v>12884</v>
          </cell>
          <cell r="J1020">
            <v>0</v>
          </cell>
          <cell r="K1020">
            <v>2576.8000000000002</v>
          </cell>
          <cell r="L1020">
            <v>0</v>
          </cell>
          <cell r="M1020">
            <v>1932.6</v>
          </cell>
          <cell r="P1020">
            <v>0</v>
          </cell>
          <cell r="Q1020">
            <v>1932.6</v>
          </cell>
          <cell r="R1020">
            <v>0</v>
          </cell>
          <cell r="S1020">
            <v>6442</v>
          </cell>
          <cell r="T1020">
            <v>0</v>
          </cell>
          <cell r="U1020">
            <v>57978</v>
          </cell>
          <cell r="W1020">
            <v>147.94999999999999</v>
          </cell>
          <cell r="Y1020">
            <v>0.77</v>
          </cell>
          <cell r="Z1020">
            <v>0</v>
          </cell>
          <cell r="AA1020">
            <v>113.92149999999999</v>
          </cell>
          <cell r="AB1020">
            <v>0</v>
          </cell>
          <cell r="AC1020">
            <v>0.33</v>
          </cell>
          <cell r="AD1020">
            <v>0</v>
          </cell>
          <cell r="AE1020">
            <v>167.94670014000872</v>
          </cell>
          <cell r="AF1020">
            <v>0</v>
          </cell>
          <cell r="AG1020">
            <v>50.719903442282629</v>
          </cell>
          <cell r="AH1020">
            <v>0</v>
          </cell>
          <cell r="AI1020">
            <v>218.66660358229134</v>
          </cell>
          <cell r="AJ1020">
            <v>218.66660358229134</v>
          </cell>
          <cell r="AK1020">
            <v>46.72</v>
          </cell>
          <cell r="AL1020">
            <v>2</v>
          </cell>
          <cell r="AM1020">
            <v>46.72</v>
          </cell>
          <cell r="AN1020">
            <v>0</v>
          </cell>
          <cell r="AO1020">
            <v>1</v>
          </cell>
          <cell r="AP1020">
            <v>0</v>
          </cell>
          <cell r="AQ1020">
            <v>284.26658465697875</v>
          </cell>
          <cell r="AR1020">
            <v>549.65318823927009</v>
          </cell>
          <cell r="AS1020">
            <v>137.41329705981752</v>
          </cell>
          <cell r="AT1020">
            <v>687</v>
          </cell>
        </row>
        <row r="1021">
          <cell r="B1021" t="str">
            <v>A21.01.009.002</v>
          </cell>
          <cell r="C1021" t="str">
            <v>Массаж тазобедренного сустава и ягодичной области</v>
          </cell>
          <cell r="D1021">
            <v>0</v>
          </cell>
          <cell r="E1021" t="str">
            <v>Медицинская сестра по массажу</v>
          </cell>
          <cell r="G1021">
            <v>12884</v>
          </cell>
          <cell r="J1021">
            <v>0</v>
          </cell>
          <cell r="K1021">
            <v>2576.8000000000002</v>
          </cell>
          <cell r="L1021">
            <v>0</v>
          </cell>
          <cell r="M1021">
            <v>1932.6</v>
          </cell>
          <cell r="P1021">
            <v>0</v>
          </cell>
          <cell r="Q1021">
            <v>1932.6</v>
          </cell>
          <cell r="R1021">
            <v>0</v>
          </cell>
          <cell r="S1021">
            <v>6442</v>
          </cell>
          <cell r="T1021">
            <v>0</v>
          </cell>
          <cell r="U1021">
            <v>57978</v>
          </cell>
          <cell r="W1021">
            <v>147.94999999999999</v>
          </cell>
          <cell r="Y1021">
            <v>0.77</v>
          </cell>
          <cell r="Z1021">
            <v>0</v>
          </cell>
          <cell r="AA1021">
            <v>113.92149999999999</v>
          </cell>
          <cell r="AB1021">
            <v>0</v>
          </cell>
          <cell r="AC1021">
            <v>0.17</v>
          </cell>
          <cell r="AD1021">
            <v>0</v>
          </cell>
          <cell r="AE1021">
            <v>86.517997041822667</v>
          </cell>
          <cell r="AF1021">
            <v>0</v>
          </cell>
          <cell r="AG1021">
            <v>26.128435106630445</v>
          </cell>
          <cell r="AH1021">
            <v>0</v>
          </cell>
          <cell r="AI1021">
            <v>112.64643214845312</v>
          </cell>
          <cell r="AJ1021">
            <v>112.64643214845312</v>
          </cell>
          <cell r="AK1021">
            <v>46.72</v>
          </cell>
          <cell r="AL1021">
            <v>2</v>
          </cell>
          <cell r="AM1021">
            <v>46.72</v>
          </cell>
          <cell r="AN1021">
            <v>0</v>
          </cell>
          <cell r="AO1021">
            <v>1</v>
          </cell>
          <cell r="AP1021">
            <v>0</v>
          </cell>
          <cell r="AQ1021">
            <v>146.44036179298905</v>
          </cell>
          <cell r="AR1021">
            <v>305.80679394144215</v>
          </cell>
          <cell r="AS1021">
            <v>76.451698485360538</v>
          </cell>
          <cell r="AT1021">
            <v>382</v>
          </cell>
        </row>
        <row r="1022">
          <cell r="B1022" t="str">
            <v>A21.01.009.003</v>
          </cell>
          <cell r="C1022" t="str">
            <v>Массаж коленного сустава</v>
          </cell>
          <cell r="D1022">
            <v>0</v>
          </cell>
          <cell r="E1022" t="str">
            <v>Медицинская сестра по массажу</v>
          </cell>
          <cell r="G1022">
            <v>12884</v>
          </cell>
          <cell r="J1022">
            <v>0</v>
          </cell>
          <cell r="K1022">
            <v>2576.8000000000002</v>
          </cell>
          <cell r="L1022">
            <v>0</v>
          </cell>
          <cell r="M1022">
            <v>1932.6</v>
          </cell>
          <cell r="P1022">
            <v>0</v>
          </cell>
          <cell r="Q1022">
            <v>1932.6</v>
          </cell>
          <cell r="R1022">
            <v>0</v>
          </cell>
          <cell r="S1022">
            <v>6442</v>
          </cell>
          <cell r="T1022">
            <v>0</v>
          </cell>
          <cell r="U1022">
            <v>57978</v>
          </cell>
          <cell r="W1022">
            <v>147.94999999999999</v>
          </cell>
          <cell r="Y1022">
            <v>0.77</v>
          </cell>
          <cell r="Z1022">
            <v>0</v>
          </cell>
          <cell r="AA1022">
            <v>113.92149999999999</v>
          </cell>
          <cell r="AB1022">
            <v>0</v>
          </cell>
          <cell r="AC1022">
            <v>0.17</v>
          </cell>
          <cell r="AD1022">
            <v>0</v>
          </cell>
          <cell r="AE1022">
            <v>86.517997041822667</v>
          </cell>
          <cell r="AF1022">
            <v>0</v>
          </cell>
          <cell r="AG1022">
            <v>26.128435106630445</v>
          </cell>
          <cell r="AH1022">
            <v>0</v>
          </cell>
          <cell r="AI1022">
            <v>112.64643214845312</v>
          </cell>
          <cell r="AJ1022">
            <v>112.64643214845312</v>
          </cell>
          <cell r="AK1022">
            <v>46.72</v>
          </cell>
          <cell r="AL1022">
            <v>2</v>
          </cell>
          <cell r="AM1022">
            <v>46.72</v>
          </cell>
          <cell r="AN1022">
            <v>0</v>
          </cell>
          <cell r="AO1022">
            <v>1</v>
          </cell>
          <cell r="AP1022">
            <v>0</v>
          </cell>
          <cell r="AQ1022">
            <v>146.44036179298905</v>
          </cell>
          <cell r="AR1022">
            <v>305.80679394144215</v>
          </cell>
          <cell r="AS1022">
            <v>76.451698485360538</v>
          </cell>
          <cell r="AT1022">
            <v>382</v>
          </cell>
        </row>
        <row r="1023">
          <cell r="B1023" t="str">
            <v>A21.01.009.004</v>
          </cell>
          <cell r="C1023" t="str">
            <v>Массаж голеностопного сустава</v>
          </cell>
          <cell r="D1023">
            <v>0</v>
          </cell>
          <cell r="E1023" t="str">
            <v>Медицинская сестра по массажу</v>
          </cell>
          <cell r="G1023">
            <v>12884</v>
          </cell>
          <cell r="J1023">
            <v>0</v>
          </cell>
          <cell r="K1023">
            <v>2576.8000000000002</v>
          </cell>
          <cell r="L1023">
            <v>0</v>
          </cell>
          <cell r="M1023">
            <v>1932.6</v>
          </cell>
          <cell r="P1023">
            <v>0</v>
          </cell>
          <cell r="Q1023">
            <v>1932.6</v>
          </cell>
          <cell r="R1023">
            <v>0</v>
          </cell>
          <cell r="S1023">
            <v>6442</v>
          </cell>
          <cell r="T1023">
            <v>0</v>
          </cell>
          <cell r="U1023">
            <v>57978</v>
          </cell>
          <cell r="W1023">
            <v>147.94999999999999</v>
          </cell>
          <cell r="Y1023">
            <v>0.77</v>
          </cell>
          <cell r="Z1023">
            <v>0</v>
          </cell>
          <cell r="AA1023">
            <v>113.92149999999999</v>
          </cell>
          <cell r="AB1023">
            <v>0</v>
          </cell>
          <cell r="AC1023">
            <v>0.17</v>
          </cell>
          <cell r="AD1023">
            <v>0</v>
          </cell>
          <cell r="AE1023">
            <v>86.517997041822667</v>
          </cell>
          <cell r="AF1023">
            <v>0</v>
          </cell>
          <cell r="AG1023">
            <v>26.128435106630445</v>
          </cell>
          <cell r="AH1023">
            <v>0</v>
          </cell>
          <cell r="AI1023">
            <v>112.64643214845312</v>
          </cell>
          <cell r="AJ1023">
            <v>112.64643214845312</v>
          </cell>
          <cell r="AK1023">
            <v>46.72</v>
          </cell>
          <cell r="AL1023">
            <v>2</v>
          </cell>
          <cell r="AM1023">
            <v>46.72</v>
          </cell>
          <cell r="AN1023">
            <v>0</v>
          </cell>
          <cell r="AO1023">
            <v>1</v>
          </cell>
          <cell r="AP1023">
            <v>0</v>
          </cell>
          <cell r="AQ1023">
            <v>146.44036179298905</v>
          </cell>
          <cell r="AR1023">
            <v>305.80679394144215</v>
          </cell>
          <cell r="AS1023">
            <v>76.451698485360538</v>
          </cell>
          <cell r="AT1023">
            <v>382</v>
          </cell>
        </row>
        <row r="1024">
          <cell r="B1024" t="str">
            <v>A21.01.009.005</v>
          </cell>
          <cell r="C1024" t="str">
            <v>Массаж стопы и голени</v>
          </cell>
          <cell r="D1024">
            <v>0</v>
          </cell>
          <cell r="E1024" t="str">
            <v>Медицинская сестра по массажу</v>
          </cell>
          <cell r="G1024">
            <v>12884</v>
          </cell>
          <cell r="J1024">
            <v>0</v>
          </cell>
          <cell r="K1024">
            <v>2576.8000000000002</v>
          </cell>
          <cell r="L1024">
            <v>0</v>
          </cell>
          <cell r="M1024">
            <v>1932.6</v>
          </cell>
          <cell r="P1024">
            <v>0</v>
          </cell>
          <cell r="Q1024">
            <v>1932.6</v>
          </cell>
          <cell r="R1024">
            <v>0</v>
          </cell>
          <cell r="S1024">
            <v>6442</v>
          </cell>
          <cell r="T1024">
            <v>0</v>
          </cell>
          <cell r="U1024">
            <v>57978</v>
          </cell>
          <cell r="W1024">
            <v>147.94999999999999</v>
          </cell>
          <cell r="Y1024">
            <v>0.77</v>
          </cell>
          <cell r="Z1024">
            <v>0</v>
          </cell>
          <cell r="AA1024">
            <v>113.92149999999999</v>
          </cell>
          <cell r="AB1024">
            <v>0</v>
          </cell>
          <cell r="AC1024">
            <v>0.17</v>
          </cell>
          <cell r="AD1024">
            <v>0</v>
          </cell>
          <cell r="AE1024">
            <v>86.517997041822667</v>
          </cell>
          <cell r="AF1024">
            <v>0</v>
          </cell>
          <cell r="AG1024">
            <v>26.128435106630445</v>
          </cell>
          <cell r="AH1024">
            <v>0</v>
          </cell>
          <cell r="AI1024">
            <v>112.64643214845312</v>
          </cell>
          <cell r="AJ1024">
            <v>112.64643214845312</v>
          </cell>
          <cell r="AK1024">
            <v>46.72</v>
          </cell>
          <cell r="AL1024">
            <v>2</v>
          </cell>
          <cell r="AM1024">
            <v>46.72</v>
          </cell>
          <cell r="AN1024">
            <v>0</v>
          </cell>
          <cell r="AO1024">
            <v>1</v>
          </cell>
          <cell r="AP1024">
            <v>0</v>
          </cell>
          <cell r="AQ1024">
            <v>146.44036179298905</v>
          </cell>
          <cell r="AR1024">
            <v>305.80679394144215</v>
          </cell>
          <cell r="AS1024">
            <v>76.451698485360538</v>
          </cell>
          <cell r="AT1024">
            <v>382</v>
          </cell>
        </row>
        <row r="1025">
          <cell r="B1025" t="str">
            <v>A21.03.001</v>
          </cell>
          <cell r="C1025" t="str">
            <v>Массаж при переломе костей</v>
          </cell>
          <cell r="D1025">
            <v>0</v>
          </cell>
          <cell r="E1025" t="str">
            <v>Медицинская сестра по массажу</v>
          </cell>
          <cell r="G1025">
            <v>12884</v>
          </cell>
          <cell r="J1025">
            <v>0</v>
          </cell>
          <cell r="K1025">
            <v>2576.8000000000002</v>
          </cell>
          <cell r="L1025">
            <v>0</v>
          </cell>
          <cell r="M1025">
            <v>1932.6</v>
          </cell>
          <cell r="P1025">
            <v>0</v>
          </cell>
          <cell r="Q1025">
            <v>1932.6</v>
          </cell>
          <cell r="R1025">
            <v>0</v>
          </cell>
          <cell r="S1025">
            <v>6442</v>
          </cell>
          <cell r="T1025">
            <v>0</v>
          </cell>
          <cell r="U1025">
            <v>57978</v>
          </cell>
          <cell r="W1025">
            <v>147.94999999999999</v>
          </cell>
          <cell r="Y1025">
            <v>0.77</v>
          </cell>
          <cell r="Z1025">
            <v>0</v>
          </cell>
          <cell r="AA1025">
            <v>113.92149999999999</v>
          </cell>
          <cell r="AB1025">
            <v>0</v>
          </cell>
          <cell r="AC1025">
            <v>0.33</v>
          </cell>
          <cell r="AD1025">
            <v>0</v>
          </cell>
          <cell r="AE1025">
            <v>167.94670014000872</v>
          </cell>
          <cell r="AF1025">
            <v>0</v>
          </cell>
          <cell r="AG1025">
            <v>50.719903442282629</v>
          </cell>
          <cell r="AH1025">
            <v>0</v>
          </cell>
          <cell r="AI1025">
            <v>218.66660358229134</v>
          </cell>
          <cell r="AJ1025">
            <v>218.66660358229134</v>
          </cell>
          <cell r="AK1025">
            <v>46.72</v>
          </cell>
          <cell r="AL1025">
            <v>2</v>
          </cell>
          <cell r="AM1025">
            <v>46.72</v>
          </cell>
          <cell r="AN1025">
            <v>0</v>
          </cell>
          <cell r="AO1025">
            <v>1</v>
          </cell>
          <cell r="AP1025">
            <v>0</v>
          </cell>
          <cell r="AQ1025">
            <v>284.26658465697875</v>
          </cell>
          <cell r="AR1025">
            <v>549.65318823927009</v>
          </cell>
          <cell r="AS1025">
            <v>137.41329705981752</v>
          </cell>
          <cell r="AT1025">
            <v>687</v>
          </cell>
        </row>
        <row r="1026">
          <cell r="B1026" t="str">
            <v>A21.03.002</v>
          </cell>
          <cell r="C1026" t="str">
            <v>Массаж при заболеваниях позвоночника</v>
          </cell>
          <cell r="D1026">
            <v>0</v>
          </cell>
          <cell r="E1026" t="str">
            <v>Медицинская сестра по массажу</v>
          </cell>
          <cell r="G1026">
            <v>12884</v>
          </cell>
          <cell r="J1026">
            <v>0</v>
          </cell>
          <cell r="K1026">
            <v>2576.8000000000002</v>
          </cell>
          <cell r="L1026">
            <v>0</v>
          </cell>
          <cell r="M1026">
            <v>1932.6</v>
          </cell>
          <cell r="P1026">
            <v>0</v>
          </cell>
          <cell r="Q1026">
            <v>1932.6</v>
          </cell>
          <cell r="R1026">
            <v>0</v>
          </cell>
          <cell r="S1026">
            <v>6442</v>
          </cell>
          <cell r="T1026">
            <v>0</v>
          </cell>
          <cell r="U1026">
            <v>57978</v>
          </cell>
          <cell r="W1026">
            <v>147.94999999999999</v>
          </cell>
          <cell r="Y1026">
            <v>0.77</v>
          </cell>
          <cell r="Z1026">
            <v>0</v>
          </cell>
          <cell r="AA1026">
            <v>113.92149999999999</v>
          </cell>
          <cell r="AB1026">
            <v>0</v>
          </cell>
          <cell r="AC1026">
            <v>0.33</v>
          </cell>
          <cell r="AD1026">
            <v>0</v>
          </cell>
          <cell r="AE1026">
            <v>167.94670014000872</v>
          </cell>
          <cell r="AF1026">
            <v>0</v>
          </cell>
          <cell r="AG1026">
            <v>50.719903442282629</v>
          </cell>
          <cell r="AH1026">
            <v>0</v>
          </cell>
          <cell r="AI1026">
            <v>218.66660358229134</v>
          </cell>
          <cell r="AJ1026">
            <v>218.66660358229134</v>
          </cell>
          <cell r="AK1026">
            <v>46.72</v>
          </cell>
          <cell r="AL1026">
            <v>2</v>
          </cell>
          <cell r="AM1026">
            <v>46.72</v>
          </cell>
          <cell r="AN1026">
            <v>0</v>
          </cell>
          <cell r="AO1026">
            <v>1</v>
          </cell>
          <cell r="AP1026">
            <v>0</v>
          </cell>
          <cell r="AQ1026">
            <v>284.26658465697875</v>
          </cell>
          <cell r="AR1026">
            <v>549.65318823927009</v>
          </cell>
          <cell r="AS1026">
            <v>137.41329705981752</v>
          </cell>
          <cell r="AT1026">
            <v>687</v>
          </cell>
        </row>
        <row r="1027">
          <cell r="B1027" t="str">
            <v>A21.03.002.001</v>
          </cell>
          <cell r="C1027" t="str">
            <v>Массаж пояснично-крестцовой области</v>
          </cell>
          <cell r="D1027">
            <v>0</v>
          </cell>
          <cell r="E1027" t="str">
            <v>Медицинская сестра по массажу</v>
          </cell>
          <cell r="G1027">
            <v>12884</v>
          </cell>
          <cell r="J1027">
            <v>0</v>
          </cell>
          <cell r="K1027">
            <v>2576.8000000000002</v>
          </cell>
          <cell r="L1027">
            <v>0</v>
          </cell>
          <cell r="M1027">
            <v>1932.6</v>
          </cell>
          <cell r="P1027">
            <v>0</v>
          </cell>
          <cell r="Q1027">
            <v>1932.6</v>
          </cell>
          <cell r="R1027">
            <v>0</v>
          </cell>
          <cell r="S1027">
            <v>6442</v>
          </cell>
          <cell r="T1027">
            <v>0</v>
          </cell>
          <cell r="U1027">
            <v>57978</v>
          </cell>
          <cell r="W1027">
            <v>147.94999999999999</v>
          </cell>
          <cell r="Y1027">
            <v>0.77</v>
          </cell>
          <cell r="Z1027">
            <v>0</v>
          </cell>
          <cell r="AA1027">
            <v>113.92149999999999</v>
          </cell>
          <cell r="AB1027">
            <v>0</v>
          </cell>
          <cell r="AC1027">
            <v>0.17</v>
          </cell>
          <cell r="AD1027">
            <v>0</v>
          </cell>
          <cell r="AE1027">
            <v>86.517997041822667</v>
          </cell>
          <cell r="AF1027">
            <v>0</v>
          </cell>
          <cell r="AG1027">
            <v>26.128435106630445</v>
          </cell>
          <cell r="AH1027">
            <v>0</v>
          </cell>
          <cell r="AI1027">
            <v>112.64643214845312</v>
          </cell>
          <cell r="AJ1027">
            <v>112.64643214845312</v>
          </cell>
          <cell r="AK1027">
            <v>46.72</v>
          </cell>
          <cell r="AL1027">
            <v>2</v>
          </cell>
          <cell r="AM1027">
            <v>46.72</v>
          </cell>
          <cell r="AN1027">
            <v>0</v>
          </cell>
          <cell r="AO1027">
            <v>1</v>
          </cell>
          <cell r="AP1027">
            <v>0</v>
          </cell>
          <cell r="AQ1027">
            <v>146.44036179298905</v>
          </cell>
          <cell r="AR1027">
            <v>305.80679394144215</v>
          </cell>
          <cell r="AS1027">
            <v>76.451698485360538</v>
          </cell>
          <cell r="AT1027">
            <v>382</v>
          </cell>
        </row>
        <row r="1028">
          <cell r="B1028" t="str">
            <v>A21.03.002.002</v>
          </cell>
          <cell r="C1028" t="str">
            <v>Сегментарный массаж пояснично-крестцовой области</v>
          </cell>
          <cell r="D1028">
            <v>0</v>
          </cell>
          <cell r="E1028" t="str">
            <v>Медицинская сестра по массажу</v>
          </cell>
          <cell r="G1028">
            <v>12884</v>
          </cell>
          <cell r="J1028">
            <v>0</v>
          </cell>
          <cell r="K1028">
            <v>2576.8000000000002</v>
          </cell>
          <cell r="L1028">
            <v>0</v>
          </cell>
          <cell r="M1028">
            <v>1932.6</v>
          </cell>
          <cell r="P1028">
            <v>0</v>
          </cell>
          <cell r="Q1028">
            <v>1932.6</v>
          </cell>
          <cell r="R1028">
            <v>0</v>
          </cell>
          <cell r="S1028">
            <v>6442</v>
          </cell>
          <cell r="T1028">
            <v>0</v>
          </cell>
          <cell r="U1028">
            <v>57978</v>
          </cell>
          <cell r="W1028">
            <v>147.94999999999999</v>
          </cell>
          <cell r="Y1028">
            <v>0.77</v>
          </cell>
          <cell r="Z1028">
            <v>0</v>
          </cell>
          <cell r="AA1028">
            <v>113.92149999999999</v>
          </cell>
          <cell r="AB1028">
            <v>0</v>
          </cell>
          <cell r="AC1028">
            <v>0.25</v>
          </cell>
          <cell r="AD1028">
            <v>0</v>
          </cell>
          <cell r="AE1028">
            <v>127.23234859091568</v>
          </cell>
          <cell r="AF1028">
            <v>0</v>
          </cell>
          <cell r="AG1028">
            <v>38.424169274456531</v>
          </cell>
          <cell r="AH1028">
            <v>0</v>
          </cell>
          <cell r="AI1028">
            <v>165.65651786537222</v>
          </cell>
          <cell r="AJ1028">
            <v>165.65651786537222</v>
          </cell>
          <cell r="AK1028">
            <v>46.72</v>
          </cell>
          <cell r="AL1028">
            <v>2</v>
          </cell>
          <cell r="AM1028">
            <v>46.72</v>
          </cell>
          <cell r="AN1028">
            <v>0</v>
          </cell>
          <cell r="AO1028">
            <v>1</v>
          </cell>
          <cell r="AP1028">
            <v>0</v>
          </cell>
          <cell r="AQ1028">
            <v>215.3534732249839</v>
          </cell>
          <cell r="AR1028">
            <v>427.72999109035612</v>
          </cell>
          <cell r="AS1028">
            <v>106.93249777258903</v>
          </cell>
          <cell r="AT1028">
            <v>535</v>
          </cell>
        </row>
        <row r="1029">
          <cell r="B1029" t="str">
            <v>A21.03.002.003</v>
          </cell>
          <cell r="C1029" t="str">
            <v>Сегментарный массаж шейно-грудного отдела позвоночника</v>
          </cell>
          <cell r="D1029">
            <v>0</v>
          </cell>
          <cell r="E1029" t="str">
            <v>Медицинская сестра по массажу</v>
          </cell>
          <cell r="G1029">
            <v>12884</v>
          </cell>
          <cell r="J1029">
            <v>0</v>
          </cell>
          <cell r="K1029">
            <v>2576.8000000000002</v>
          </cell>
          <cell r="L1029">
            <v>0</v>
          </cell>
          <cell r="M1029">
            <v>1932.6</v>
          </cell>
          <cell r="P1029">
            <v>0</v>
          </cell>
          <cell r="Q1029">
            <v>1932.6</v>
          </cell>
          <cell r="R1029">
            <v>0</v>
          </cell>
          <cell r="S1029">
            <v>6442</v>
          </cell>
          <cell r="T1029">
            <v>0</v>
          </cell>
          <cell r="U1029">
            <v>57978</v>
          </cell>
          <cell r="W1029">
            <v>147.94999999999999</v>
          </cell>
          <cell r="Y1029">
            <v>0.77</v>
          </cell>
          <cell r="Z1029">
            <v>0</v>
          </cell>
          <cell r="AA1029">
            <v>113.92149999999999</v>
          </cell>
          <cell r="AB1029">
            <v>0</v>
          </cell>
          <cell r="AC1029">
            <v>0.5</v>
          </cell>
          <cell r="AD1029">
            <v>0</v>
          </cell>
          <cell r="AE1029">
            <v>254.46469718183135</v>
          </cell>
          <cell r="AF1029">
            <v>0</v>
          </cell>
          <cell r="AG1029">
            <v>76.848338548913063</v>
          </cell>
          <cell r="AH1029">
            <v>0</v>
          </cell>
          <cell r="AI1029">
            <v>331.31303573074445</v>
          </cell>
          <cell r="AJ1029">
            <v>331.31303573074445</v>
          </cell>
          <cell r="AK1029">
            <v>46.72</v>
          </cell>
          <cell r="AL1029">
            <v>2</v>
          </cell>
          <cell r="AM1029">
            <v>46.72</v>
          </cell>
          <cell r="AN1029">
            <v>0</v>
          </cell>
          <cell r="AO1029">
            <v>1</v>
          </cell>
          <cell r="AP1029">
            <v>0</v>
          </cell>
          <cell r="AQ1029">
            <v>430.7069464499678</v>
          </cell>
          <cell r="AR1029">
            <v>808.73998218071233</v>
          </cell>
          <cell r="AS1029">
            <v>202.18499554517808</v>
          </cell>
          <cell r="AT1029">
            <v>1011</v>
          </cell>
        </row>
        <row r="1030">
          <cell r="B1030" t="str">
            <v>A21.03.002.004</v>
          </cell>
          <cell r="C1030" t="str">
            <v>Массаж пояснично-крестцового отдела позвоночника</v>
          </cell>
          <cell r="D1030">
            <v>0</v>
          </cell>
          <cell r="E1030" t="str">
            <v>Медицинская сестра по массажу</v>
          </cell>
          <cell r="G1030">
            <v>12884</v>
          </cell>
          <cell r="J1030">
            <v>0</v>
          </cell>
          <cell r="K1030">
            <v>2576.8000000000002</v>
          </cell>
          <cell r="L1030">
            <v>0</v>
          </cell>
          <cell r="M1030">
            <v>1932.6</v>
          </cell>
          <cell r="P1030">
            <v>0</v>
          </cell>
          <cell r="Q1030">
            <v>1932.6</v>
          </cell>
          <cell r="R1030">
            <v>0</v>
          </cell>
          <cell r="S1030">
            <v>6442</v>
          </cell>
          <cell r="T1030">
            <v>0</v>
          </cell>
          <cell r="U1030">
            <v>57978</v>
          </cell>
          <cell r="W1030">
            <v>147.94999999999999</v>
          </cell>
          <cell r="Y1030">
            <v>0.77</v>
          </cell>
          <cell r="Z1030">
            <v>0</v>
          </cell>
          <cell r="AA1030">
            <v>113.92149999999999</v>
          </cell>
          <cell r="AB1030">
            <v>0</v>
          </cell>
          <cell r="AC1030">
            <v>0.5</v>
          </cell>
          <cell r="AD1030">
            <v>0</v>
          </cell>
          <cell r="AE1030">
            <v>254.46469718183135</v>
          </cell>
          <cell r="AF1030">
            <v>0</v>
          </cell>
          <cell r="AG1030">
            <v>76.848338548913063</v>
          </cell>
          <cell r="AH1030">
            <v>0</v>
          </cell>
          <cell r="AI1030">
            <v>331.31303573074445</v>
          </cell>
          <cell r="AJ1030">
            <v>331.31303573074445</v>
          </cell>
          <cell r="AK1030">
            <v>46.72</v>
          </cell>
          <cell r="AL1030">
            <v>2</v>
          </cell>
          <cell r="AM1030">
            <v>46.72</v>
          </cell>
          <cell r="AN1030">
            <v>0</v>
          </cell>
          <cell r="AO1030">
            <v>1</v>
          </cell>
          <cell r="AP1030">
            <v>0</v>
          </cell>
          <cell r="AQ1030">
            <v>430.7069464499678</v>
          </cell>
          <cell r="AR1030">
            <v>808.73998218071233</v>
          </cell>
          <cell r="AS1030">
            <v>202.18499554517808</v>
          </cell>
          <cell r="AT1030">
            <v>1011</v>
          </cell>
        </row>
        <row r="1031">
          <cell r="B1031" t="str">
            <v>A21.03.002.005</v>
          </cell>
          <cell r="C1031" t="str">
            <v>Массаж шейно-грудного отдела позвоночника</v>
          </cell>
          <cell r="D1031">
            <v>0</v>
          </cell>
          <cell r="E1031" t="str">
            <v>Медицинская сестра по массажу</v>
          </cell>
          <cell r="G1031">
            <v>12884</v>
          </cell>
          <cell r="J1031">
            <v>0</v>
          </cell>
          <cell r="K1031">
            <v>2576.8000000000002</v>
          </cell>
          <cell r="L1031">
            <v>0</v>
          </cell>
          <cell r="M1031">
            <v>1932.6</v>
          </cell>
          <cell r="P1031">
            <v>0</v>
          </cell>
          <cell r="Q1031">
            <v>1932.6</v>
          </cell>
          <cell r="R1031">
            <v>0</v>
          </cell>
          <cell r="S1031">
            <v>6442</v>
          </cell>
          <cell r="T1031">
            <v>0</v>
          </cell>
          <cell r="U1031">
            <v>57978</v>
          </cell>
          <cell r="W1031">
            <v>147.94999999999999</v>
          </cell>
          <cell r="Y1031">
            <v>0.77</v>
          </cell>
          <cell r="Z1031">
            <v>0</v>
          </cell>
          <cell r="AA1031">
            <v>113.92149999999999</v>
          </cell>
          <cell r="AB1031">
            <v>0</v>
          </cell>
          <cell r="AC1031">
            <v>0.33</v>
          </cell>
          <cell r="AD1031">
            <v>0</v>
          </cell>
          <cell r="AE1031">
            <v>167.94670014000872</v>
          </cell>
          <cell r="AF1031">
            <v>0</v>
          </cell>
          <cell r="AG1031">
            <v>50.719903442282629</v>
          </cell>
          <cell r="AH1031">
            <v>0</v>
          </cell>
          <cell r="AI1031">
            <v>218.66660358229134</v>
          </cell>
          <cell r="AJ1031">
            <v>218.66660358229134</v>
          </cell>
          <cell r="AK1031">
            <v>46.72</v>
          </cell>
          <cell r="AL1031">
            <v>2</v>
          </cell>
          <cell r="AM1031">
            <v>46.72</v>
          </cell>
          <cell r="AN1031">
            <v>0</v>
          </cell>
          <cell r="AO1031">
            <v>1</v>
          </cell>
          <cell r="AP1031">
            <v>0</v>
          </cell>
          <cell r="AQ1031">
            <v>284.26658465697875</v>
          </cell>
          <cell r="AR1031">
            <v>549.65318823927009</v>
          </cell>
          <cell r="AS1031">
            <v>137.41329705981752</v>
          </cell>
          <cell r="AT1031">
            <v>687</v>
          </cell>
        </row>
        <row r="1032">
          <cell r="B1032" t="str">
            <v>A21.03.007</v>
          </cell>
          <cell r="C1032" t="str">
            <v>Массаж спины медицинский</v>
          </cell>
          <cell r="D1032">
            <v>0</v>
          </cell>
          <cell r="E1032" t="str">
            <v>Медицинская сестра по массажу</v>
          </cell>
          <cell r="G1032">
            <v>12884</v>
          </cell>
          <cell r="J1032">
            <v>0</v>
          </cell>
          <cell r="K1032">
            <v>2576.8000000000002</v>
          </cell>
          <cell r="L1032">
            <v>0</v>
          </cell>
          <cell r="M1032">
            <v>1932.6</v>
          </cell>
          <cell r="P1032">
            <v>0</v>
          </cell>
          <cell r="Q1032">
            <v>1932.6</v>
          </cell>
          <cell r="R1032">
            <v>0</v>
          </cell>
          <cell r="S1032">
            <v>6442</v>
          </cell>
          <cell r="T1032">
            <v>0</v>
          </cell>
          <cell r="U1032">
            <v>57978</v>
          </cell>
          <cell r="W1032">
            <v>147.94999999999999</v>
          </cell>
          <cell r="Y1032">
            <v>0.77</v>
          </cell>
          <cell r="Z1032">
            <v>0</v>
          </cell>
          <cell r="AA1032">
            <v>113.92149999999999</v>
          </cell>
          <cell r="AB1032">
            <v>0</v>
          </cell>
          <cell r="AC1032">
            <v>0.25</v>
          </cell>
          <cell r="AD1032">
            <v>0</v>
          </cell>
          <cell r="AE1032">
            <v>127.23234859091568</v>
          </cell>
          <cell r="AF1032">
            <v>0</v>
          </cell>
          <cell r="AG1032">
            <v>38.424169274456531</v>
          </cell>
          <cell r="AH1032">
            <v>0</v>
          </cell>
          <cell r="AI1032">
            <v>165.65651786537222</v>
          </cell>
          <cell r="AJ1032">
            <v>165.65651786537222</v>
          </cell>
          <cell r="AK1032">
            <v>46.72</v>
          </cell>
          <cell r="AL1032">
            <v>2</v>
          </cell>
          <cell r="AM1032">
            <v>46.72</v>
          </cell>
          <cell r="AN1032">
            <v>0</v>
          </cell>
          <cell r="AO1032">
            <v>1</v>
          </cell>
          <cell r="AP1032">
            <v>0</v>
          </cell>
          <cell r="AQ1032">
            <v>215.3534732249839</v>
          </cell>
          <cell r="AR1032">
            <v>427.72999109035612</v>
          </cell>
          <cell r="AS1032">
            <v>106.93249777258903</v>
          </cell>
          <cell r="AT1032">
            <v>535</v>
          </cell>
        </row>
        <row r="1033">
          <cell r="B1033" t="str">
            <v>A21.05.002</v>
          </cell>
          <cell r="C1033" t="str">
            <v>Массаж при заболеваниях органов системы кроветворения и крови</v>
          </cell>
          <cell r="D1033">
            <v>0</v>
          </cell>
          <cell r="E1033" t="str">
            <v>Медицинская сестра по массажу</v>
          </cell>
          <cell r="G1033">
            <v>12884</v>
          </cell>
          <cell r="J1033">
            <v>0</v>
          </cell>
          <cell r="K1033">
            <v>2576.8000000000002</v>
          </cell>
          <cell r="L1033">
            <v>0</v>
          </cell>
          <cell r="M1033">
            <v>1932.6</v>
          </cell>
          <cell r="P1033">
            <v>0</v>
          </cell>
          <cell r="Q1033">
            <v>1932.6</v>
          </cell>
          <cell r="R1033">
            <v>0</v>
          </cell>
          <cell r="S1033">
            <v>6442</v>
          </cell>
          <cell r="T1033">
            <v>0</v>
          </cell>
          <cell r="U1033">
            <v>57978</v>
          </cell>
          <cell r="W1033">
            <v>147.94999999999999</v>
          </cell>
          <cell r="Y1033">
            <v>0.77</v>
          </cell>
          <cell r="Z1033">
            <v>0</v>
          </cell>
          <cell r="AA1033">
            <v>113.92149999999999</v>
          </cell>
          <cell r="AB1033">
            <v>0</v>
          </cell>
          <cell r="AC1033">
            <v>0.33</v>
          </cell>
          <cell r="AD1033">
            <v>0</v>
          </cell>
          <cell r="AE1033">
            <v>167.94670014000872</v>
          </cell>
          <cell r="AF1033">
            <v>0</v>
          </cell>
          <cell r="AG1033">
            <v>50.719903442282629</v>
          </cell>
          <cell r="AH1033">
            <v>0</v>
          </cell>
          <cell r="AI1033">
            <v>218.66660358229134</v>
          </cell>
          <cell r="AJ1033">
            <v>218.66660358229134</v>
          </cell>
          <cell r="AK1033">
            <v>46.72</v>
          </cell>
          <cell r="AL1033">
            <v>2</v>
          </cell>
          <cell r="AM1033">
            <v>46.72</v>
          </cell>
          <cell r="AN1033">
            <v>0</v>
          </cell>
          <cell r="AO1033">
            <v>1</v>
          </cell>
          <cell r="AP1033">
            <v>0</v>
          </cell>
          <cell r="AQ1033">
            <v>284.26658465697875</v>
          </cell>
          <cell r="AR1033">
            <v>549.65318823927009</v>
          </cell>
          <cell r="AS1033">
            <v>137.41329705981752</v>
          </cell>
          <cell r="AT1033">
            <v>687</v>
          </cell>
        </row>
        <row r="1034">
          <cell r="B1034" t="str">
            <v>A21.09.002</v>
          </cell>
          <cell r="C1034" t="str">
            <v>Массаж при хронических неспецифических заболеваниях легких</v>
          </cell>
          <cell r="D1034">
            <v>0</v>
          </cell>
          <cell r="E1034" t="str">
            <v>Медицинская сестра по массажу</v>
          </cell>
          <cell r="G1034">
            <v>12884</v>
          </cell>
          <cell r="J1034">
            <v>0</v>
          </cell>
          <cell r="K1034">
            <v>2576.8000000000002</v>
          </cell>
          <cell r="L1034">
            <v>0</v>
          </cell>
          <cell r="M1034">
            <v>1932.6</v>
          </cell>
          <cell r="P1034">
            <v>0</v>
          </cell>
          <cell r="Q1034">
            <v>1932.6</v>
          </cell>
          <cell r="R1034">
            <v>0</v>
          </cell>
          <cell r="S1034">
            <v>6442</v>
          </cell>
          <cell r="T1034">
            <v>0</v>
          </cell>
          <cell r="U1034">
            <v>57978</v>
          </cell>
          <cell r="W1034">
            <v>147.94999999999999</v>
          </cell>
          <cell r="Y1034">
            <v>0.77</v>
          </cell>
          <cell r="Z1034">
            <v>0</v>
          </cell>
          <cell r="AA1034">
            <v>113.92149999999999</v>
          </cell>
          <cell r="AB1034">
            <v>0</v>
          </cell>
          <cell r="AC1034">
            <v>0.33</v>
          </cell>
          <cell r="AD1034">
            <v>0</v>
          </cell>
          <cell r="AE1034">
            <v>167.94670014000872</v>
          </cell>
          <cell r="AF1034">
            <v>0</v>
          </cell>
          <cell r="AG1034">
            <v>50.719903442282629</v>
          </cell>
          <cell r="AH1034">
            <v>0</v>
          </cell>
          <cell r="AI1034">
            <v>218.66660358229134</v>
          </cell>
          <cell r="AJ1034">
            <v>218.66660358229134</v>
          </cell>
          <cell r="AK1034">
            <v>46.72</v>
          </cell>
          <cell r="AL1034">
            <v>2</v>
          </cell>
          <cell r="AM1034">
            <v>46.72</v>
          </cell>
          <cell r="AN1034">
            <v>0</v>
          </cell>
          <cell r="AO1034">
            <v>1</v>
          </cell>
          <cell r="AP1034">
            <v>0</v>
          </cell>
          <cell r="AQ1034">
            <v>284.26658465697875</v>
          </cell>
          <cell r="AR1034">
            <v>549.65318823927009</v>
          </cell>
          <cell r="AS1034">
            <v>137.41329705981752</v>
          </cell>
          <cell r="AT1034">
            <v>687</v>
          </cell>
        </row>
        <row r="1035">
          <cell r="B1035" t="str">
            <v>A21.10.001</v>
          </cell>
          <cell r="C1035" t="str">
            <v>Массаж сердца</v>
          </cell>
          <cell r="D1035">
            <v>0</v>
          </cell>
          <cell r="E1035" t="str">
            <v>Медицинская сестра по массажу</v>
          </cell>
          <cell r="G1035">
            <v>12884</v>
          </cell>
          <cell r="J1035">
            <v>0</v>
          </cell>
          <cell r="K1035">
            <v>2576.8000000000002</v>
          </cell>
          <cell r="L1035">
            <v>0</v>
          </cell>
          <cell r="M1035">
            <v>1932.6</v>
          </cell>
          <cell r="P1035">
            <v>0</v>
          </cell>
          <cell r="Q1035">
            <v>1932.6</v>
          </cell>
          <cell r="R1035">
            <v>0</v>
          </cell>
          <cell r="S1035">
            <v>6442</v>
          </cell>
          <cell r="T1035">
            <v>0</v>
          </cell>
          <cell r="U1035">
            <v>57978</v>
          </cell>
          <cell r="W1035">
            <v>147.94999999999999</v>
          </cell>
          <cell r="Y1035">
            <v>0.77</v>
          </cell>
          <cell r="Z1035">
            <v>0</v>
          </cell>
          <cell r="AA1035">
            <v>113.92149999999999</v>
          </cell>
          <cell r="AB1035">
            <v>0</v>
          </cell>
          <cell r="AC1035">
            <v>0.33</v>
          </cell>
          <cell r="AD1035">
            <v>0</v>
          </cell>
          <cell r="AE1035">
            <v>167.94670014000872</v>
          </cell>
          <cell r="AF1035">
            <v>0</v>
          </cell>
          <cell r="AG1035">
            <v>50.719903442282629</v>
          </cell>
          <cell r="AH1035">
            <v>0</v>
          </cell>
          <cell r="AI1035">
            <v>218.66660358229134</v>
          </cell>
          <cell r="AJ1035">
            <v>218.66660358229134</v>
          </cell>
          <cell r="AK1035">
            <v>46.72</v>
          </cell>
          <cell r="AL1035">
            <v>2</v>
          </cell>
          <cell r="AM1035">
            <v>46.72</v>
          </cell>
          <cell r="AN1035">
            <v>0</v>
          </cell>
          <cell r="AO1035">
            <v>1</v>
          </cell>
          <cell r="AP1035">
            <v>0</v>
          </cell>
          <cell r="AQ1035">
            <v>284.26658465697875</v>
          </cell>
          <cell r="AR1035">
            <v>549.65318823927009</v>
          </cell>
          <cell r="AS1035">
            <v>137.41329705981752</v>
          </cell>
          <cell r="AT1035">
            <v>687</v>
          </cell>
        </row>
        <row r="1036">
          <cell r="B1036" t="str">
            <v>A21.10.002</v>
          </cell>
          <cell r="C1036" t="str">
            <v>Массаж при заболеваниях сердца и перикарда</v>
          </cell>
          <cell r="D1036">
            <v>0</v>
          </cell>
          <cell r="E1036" t="str">
            <v>Медицинская сестра по массажу</v>
          </cell>
          <cell r="G1036">
            <v>12884</v>
          </cell>
          <cell r="J1036">
            <v>0</v>
          </cell>
          <cell r="K1036">
            <v>2576.8000000000002</v>
          </cell>
          <cell r="L1036">
            <v>0</v>
          </cell>
          <cell r="M1036">
            <v>1932.6</v>
          </cell>
          <cell r="P1036">
            <v>0</v>
          </cell>
          <cell r="Q1036">
            <v>1932.6</v>
          </cell>
          <cell r="R1036">
            <v>0</v>
          </cell>
          <cell r="S1036">
            <v>6442</v>
          </cell>
          <cell r="T1036">
            <v>0</v>
          </cell>
          <cell r="U1036">
            <v>57978</v>
          </cell>
          <cell r="W1036">
            <v>147.94999999999999</v>
          </cell>
          <cell r="Y1036">
            <v>0.77</v>
          </cell>
          <cell r="Z1036">
            <v>0</v>
          </cell>
          <cell r="AA1036">
            <v>113.92149999999999</v>
          </cell>
          <cell r="AB1036">
            <v>0</v>
          </cell>
          <cell r="AC1036">
            <v>0.33</v>
          </cell>
          <cell r="AD1036">
            <v>0</v>
          </cell>
          <cell r="AE1036">
            <v>167.94670014000872</v>
          </cell>
          <cell r="AF1036">
            <v>0</v>
          </cell>
          <cell r="AG1036">
            <v>50.719903442282629</v>
          </cell>
          <cell r="AH1036">
            <v>0</v>
          </cell>
          <cell r="AI1036">
            <v>218.66660358229134</v>
          </cell>
          <cell r="AJ1036">
            <v>218.66660358229134</v>
          </cell>
          <cell r="AK1036">
            <v>46.72</v>
          </cell>
          <cell r="AL1036">
            <v>2</v>
          </cell>
          <cell r="AM1036">
            <v>46.72</v>
          </cell>
          <cell r="AN1036">
            <v>0</v>
          </cell>
          <cell r="AO1036">
            <v>1</v>
          </cell>
          <cell r="AP1036">
            <v>0</v>
          </cell>
          <cell r="AQ1036">
            <v>284.26658465697875</v>
          </cell>
          <cell r="AR1036">
            <v>549.65318823927009</v>
          </cell>
          <cell r="AS1036">
            <v>137.41329705981752</v>
          </cell>
          <cell r="AT1036">
            <v>687</v>
          </cell>
        </row>
        <row r="1037">
          <cell r="B1037" t="str">
            <v>A21.12.001</v>
          </cell>
          <cell r="C1037" t="str">
            <v>Массаж при заболеваниях крупных кровеносных сосудов</v>
          </cell>
          <cell r="D1037">
            <v>0</v>
          </cell>
          <cell r="E1037" t="str">
            <v>Медицинская сестра по массажу</v>
          </cell>
          <cell r="G1037">
            <v>12884</v>
          </cell>
          <cell r="J1037">
            <v>0</v>
          </cell>
          <cell r="K1037">
            <v>2576.8000000000002</v>
          </cell>
          <cell r="L1037">
            <v>0</v>
          </cell>
          <cell r="M1037">
            <v>1932.6</v>
          </cell>
          <cell r="P1037">
            <v>0</v>
          </cell>
          <cell r="Q1037">
            <v>1932.6</v>
          </cell>
          <cell r="R1037">
            <v>0</v>
          </cell>
          <cell r="S1037">
            <v>6442</v>
          </cell>
          <cell r="T1037">
            <v>0</v>
          </cell>
          <cell r="U1037">
            <v>57978</v>
          </cell>
          <cell r="W1037">
            <v>147.94999999999999</v>
          </cell>
          <cell r="Y1037">
            <v>0.77</v>
          </cell>
          <cell r="Z1037">
            <v>0</v>
          </cell>
          <cell r="AA1037">
            <v>113.92149999999999</v>
          </cell>
          <cell r="AB1037">
            <v>0</v>
          </cell>
          <cell r="AC1037">
            <v>0.33</v>
          </cell>
          <cell r="AD1037">
            <v>0</v>
          </cell>
          <cell r="AE1037">
            <v>167.94670014000872</v>
          </cell>
          <cell r="AF1037">
            <v>0</v>
          </cell>
          <cell r="AG1037">
            <v>50.719903442282629</v>
          </cell>
          <cell r="AH1037">
            <v>0</v>
          </cell>
          <cell r="AI1037">
            <v>218.66660358229134</v>
          </cell>
          <cell r="AJ1037">
            <v>218.66660358229134</v>
          </cell>
          <cell r="AK1037">
            <v>46.72</v>
          </cell>
          <cell r="AL1037">
            <v>2</v>
          </cell>
          <cell r="AM1037">
            <v>46.72</v>
          </cell>
          <cell r="AN1037">
            <v>0</v>
          </cell>
          <cell r="AO1037">
            <v>1</v>
          </cell>
          <cell r="AP1037">
            <v>0</v>
          </cell>
          <cell r="AQ1037">
            <v>284.26658465697875</v>
          </cell>
          <cell r="AR1037">
            <v>549.65318823927009</v>
          </cell>
          <cell r="AS1037">
            <v>137.41329705981752</v>
          </cell>
          <cell r="AT1037">
            <v>687</v>
          </cell>
        </row>
        <row r="1038">
          <cell r="B1038" t="str">
            <v>A21.13.001</v>
          </cell>
          <cell r="C1038" t="str">
            <v>Массаж при заболеваниях периферических сосудов</v>
          </cell>
          <cell r="D1038">
            <v>0</v>
          </cell>
          <cell r="E1038" t="str">
            <v>Медицинская сестра по массажу</v>
          </cell>
          <cell r="G1038">
            <v>12884</v>
          </cell>
          <cell r="J1038">
            <v>0</v>
          </cell>
          <cell r="K1038">
            <v>2576.8000000000002</v>
          </cell>
          <cell r="L1038">
            <v>0</v>
          </cell>
          <cell r="M1038">
            <v>1932.6</v>
          </cell>
          <cell r="P1038">
            <v>0</v>
          </cell>
          <cell r="Q1038">
            <v>1932.6</v>
          </cell>
          <cell r="R1038">
            <v>0</v>
          </cell>
          <cell r="S1038">
            <v>6442</v>
          </cell>
          <cell r="T1038">
            <v>0</v>
          </cell>
          <cell r="U1038">
            <v>57978</v>
          </cell>
          <cell r="W1038">
            <v>147.94999999999999</v>
          </cell>
          <cell r="Y1038">
            <v>0.77</v>
          </cell>
          <cell r="Z1038">
            <v>0</v>
          </cell>
          <cell r="AA1038">
            <v>113.92149999999999</v>
          </cell>
          <cell r="AB1038">
            <v>0</v>
          </cell>
          <cell r="AC1038">
            <v>0.33</v>
          </cell>
          <cell r="AD1038">
            <v>0</v>
          </cell>
          <cell r="AE1038">
            <v>167.94670014000872</v>
          </cell>
          <cell r="AF1038">
            <v>0</v>
          </cell>
          <cell r="AG1038">
            <v>50.719903442282629</v>
          </cell>
          <cell r="AH1038">
            <v>0</v>
          </cell>
          <cell r="AI1038">
            <v>218.66660358229134</v>
          </cell>
          <cell r="AJ1038">
            <v>218.66660358229134</v>
          </cell>
          <cell r="AK1038">
            <v>46.72</v>
          </cell>
          <cell r="AL1038">
            <v>2</v>
          </cell>
          <cell r="AM1038">
            <v>46.72</v>
          </cell>
          <cell r="AN1038">
            <v>0</v>
          </cell>
          <cell r="AO1038">
            <v>1</v>
          </cell>
          <cell r="AP1038">
            <v>0</v>
          </cell>
          <cell r="AQ1038">
            <v>284.26658465697875</v>
          </cell>
          <cell r="AR1038">
            <v>549.65318823927009</v>
          </cell>
          <cell r="AS1038">
            <v>137.41329705981752</v>
          </cell>
          <cell r="AT1038">
            <v>687</v>
          </cell>
        </row>
        <row r="1039">
          <cell r="B1039" t="str">
            <v>A21.14.001</v>
          </cell>
          <cell r="C1039" t="str">
            <v>Массаж при заболеваниях печени, желчного пузыря, желчевыводящих путей</v>
          </cell>
          <cell r="D1039">
            <v>0</v>
          </cell>
          <cell r="E1039" t="str">
            <v>Медицинская сестра по массажу</v>
          </cell>
          <cell r="G1039">
            <v>12884</v>
          </cell>
          <cell r="J1039">
            <v>0</v>
          </cell>
          <cell r="K1039">
            <v>2576.8000000000002</v>
          </cell>
          <cell r="L1039">
            <v>0</v>
          </cell>
          <cell r="M1039">
            <v>1932.6</v>
          </cell>
          <cell r="P1039">
            <v>0</v>
          </cell>
          <cell r="Q1039">
            <v>1932.6</v>
          </cell>
          <cell r="R1039">
            <v>0</v>
          </cell>
          <cell r="S1039">
            <v>6442</v>
          </cell>
          <cell r="T1039">
            <v>0</v>
          </cell>
          <cell r="U1039">
            <v>57978</v>
          </cell>
          <cell r="W1039">
            <v>147.94999999999999</v>
          </cell>
          <cell r="Y1039">
            <v>0.77</v>
          </cell>
          <cell r="Z1039">
            <v>0</v>
          </cell>
          <cell r="AA1039">
            <v>113.92149999999999</v>
          </cell>
          <cell r="AB1039">
            <v>0</v>
          </cell>
          <cell r="AC1039">
            <v>0.33</v>
          </cell>
          <cell r="AD1039">
            <v>0</v>
          </cell>
          <cell r="AE1039">
            <v>167.94670014000872</v>
          </cell>
          <cell r="AF1039">
            <v>0</v>
          </cell>
          <cell r="AG1039">
            <v>50.719903442282629</v>
          </cell>
          <cell r="AH1039">
            <v>0</v>
          </cell>
          <cell r="AI1039">
            <v>218.66660358229134</v>
          </cell>
          <cell r="AJ1039">
            <v>218.66660358229134</v>
          </cell>
          <cell r="AK1039">
            <v>46.72</v>
          </cell>
          <cell r="AL1039">
            <v>2</v>
          </cell>
          <cell r="AM1039">
            <v>46.72</v>
          </cell>
          <cell r="AN1039">
            <v>0</v>
          </cell>
          <cell r="AO1039">
            <v>1</v>
          </cell>
          <cell r="AP1039">
            <v>0</v>
          </cell>
          <cell r="AQ1039">
            <v>284.26658465697875</v>
          </cell>
          <cell r="AR1039">
            <v>549.65318823927009</v>
          </cell>
          <cell r="AS1039">
            <v>137.41329705981752</v>
          </cell>
          <cell r="AT1039">
            <v>687</v>
          </cell>
        </row>
        <row r="1040">
          <cell r="B1040" t="str">
            <v>A21.16.002</v>
          </cell>
          <cell r="C1040" t="str">
            <v>Массаж при заболеваниях пищевода, желудка, двенадцатиперстной кишки</v>
          </cell>
          <cell r="D1040">
            <v>0</v>
          </cell>
          <cell r="E1040" t="str">
            <v>Медицинская сестра по массажу</v>
          </cell>
          <cell r="G1040">
            <v>12884</v>
          </cell>
          <cell r="J1040">
            <v>0</v>
          </cell>
          <cell r="K1040">
            <v>2576.8000000000002</v>
          </cell>
          <cell r="L1040">
            <v>0</v>
          </cell>
          <cell r="M1040">
            <v>1932.6</v>
          </cell>
          <cell r="P1040">
            <v>0</v>
          </cell>
          <cell r="Q1040">
            <v>1932.6</v>
          </cell>
          <cell r="R1040">
            <v>0</v>
          </cell>
          <cell r="S1040">
            <v>6442</v>
          </cell>
          <cell r="T1040">
            <v>0</v>
          </cell>
          <cell r="U1040">
            <v>57978</v>
          </cell>
          <cell r="W1040">
            <v>147.94999999999999</v>
          </cell>
          <cell r="Y1040">
            <v>0.77</v>
          </cell>
          <cell r="Z1040">
            <v>0</v>
          </cell>
          <cell r="AA1040">
            <v>113.92149999999999</v>
          </cell>
          <cell r="AB1040">
            <v>0</v>
          </cell>
          <cell r="AC1040">
            <v>0.33</v>
          </cell>
          <cell r="AD1040">
            <v>0</v>
          </cell>
          <cell r="AE1040">
            <v>167.94670014000872</v>
          </cell>
          <cell r="AF1040">
            <v>0</v>
          </cell>
          <cell r="AG1040">
            <v>50.719903442282629</v>
          </cell>
          <cell r="AH1040">
            <v>0</v>
          </cell>
          <cell r="AI1040">
            <v>218.66660358229134</v>
          </cell>
          <cell r="AJ1040">
            <v>218.66660358229134</v>
          </cell>
          <cell r="AK1040">
            <v>46.72</v>
          </cell>
          <cell r="AL1040">
            <v>2</v>
          </cell>
          <cell r="AM1040">
            <v>46.72</v>
          </cell>
          <cell r="AN1040">
            <v>0</v>
          </cell>
          <cell r="AO1040">
            <v>1</v>
          </cell>
          <cell r="AP1040">
            <v>0</v>
          </cell>
          <cell r="AQ1040">
            <v>284.26658465697875</v>
          </cell>
          <cell r="AR1040">
            <v>549.65318823927009</v>
          </cell>
          <cell r="AS1040">
            <v>137.41329705981752</v>
          </cell>
          <cell r="AT1040">
            <v>687</v>
          </cell>
        </row>
        <row r="1041">
          <cell r="B1041" t="str">
            <v>A21.18.001</v>
          </cell>
          <cell r="C1041" t="str">
            <v>Массаж при заболеваниях толстой кишки</v>
          </cell>
          <cell r="D1041">
            <v>0</v>
          </cell>
          <cell r="E1041" t="str">
            <v>Медицинская сестра по массажу</v>
          </cell>
          <cell r="G1041">
            <v>12884</v>
          </cell>
          <cell r="J1041">
            <v>0</v>
          </cell>
          <cell r="K1041">
            <v>2576.8000000000002</v>
          </cell>
          <cell r="L1041">
            <v>0</v>
          </cell>
          <cell r="M1041">
            <v>1932.6</v>
          </cell>
          <cell r="P1041">
            <v>0</v>
          </cell>
          <cell r="Q1041">
            <v>1932.6</v>
          </cell>
          <cell r="R1041">
            <v>0</v>
          </cell>
          <cell r="S1041">
            <v>6442</v>
          </cell>
          <cell r="T1041">
            <v>0</v>
          </cell>
          <cell r="U1041">
            <v>57978</v>
          </cell>
          <cell r="W1041">
            <v>147.94999999999999</v>
          </cell>
          <cell r="Y1041">
            <v>0.77</v>
          </cell>
          <cell r="Z1041">
            <v>0</v>
          </cell>
          <cell r="AA1041">
            <v>113.92149999999999</v>
          </cell>
          <cell r="AB1041">
            <v>0</v>
          </cell>
          <cell r="AC1041">
            <v>0.33</v>
          </cell>
          <cell r="AD1041">
            <v>0</v>
          </cell>
          <cell r="AE1041">
            <v>167.94670014000872</v>
          </cell>
          <cell r="AF1041">
            <v>0</v>
          </cell>
          <cell r="AG1041">
            <v>50.719903442282629</v>
          </cell>
          <cell r="AH1041">
            <v>0</v>
          </cell>
          <cell r="AI1041">
            <v>218.66660358229134</v>
          </cell>
          <cell r="AJ1041">
            <v>218.66660358229134</v>
          </cell>
          <cell r="AK1041">
            <v>46.72</v>
          </cell>
          <cell r="AL1041">
            <v>2</v>
          </cell>
          <cell r="AM1041">
            <v>46.72</v>
          </cell>
          <cell r="AN1041">
            <v>0</v>
          </cell>
          <cell r="AO1041">
            <v>1</v>
          </cell>
          <cell r="AP1041">
            <v>0</v>
          </cell>
          <cell r="AQ1041">
            <v>284.26658465697875</v>
          </cell>
          <cell r="AR1041">
            <v>549.65318823927009</v>
          </cell>
          <cell r="AS1041">
            <v>137.41329705981752</v>
          </cell>
          <cell r="AT1041">
            <v>687</v>
          </cell>
        </row>
        <row r="1042">
          <cell r="B1042" t="str">
            <v>A21.20.001</v>
          </cell>
          <cell r="C1042" t="str">
            <v>Массаж при заболеваниях женских половых органов</v>
          </cell>
          <cell r="D1042">
            <v>0</v>
          </cell>
          <cell r="E1042" t="str">
            <v>Медицинская сестра по массажу</v>
          </cell>
          <cell r="G1042">
            <v>12884</v>
          </cell>
          <cell r="J1042">
            <v>0</v>
          </cell>
          <cell r="K1042">
            <v>2576.8000000000002</v>
          </cell>
          <cell r="L1042">
            <v>0</v>
          </cell>
          <cell r="M1042">
            <v>1932.6</v>
          </cell>
          <cell r="P1042">
            <v>0</v>
          </cell>
          <cell r="Q1042">
            <v>1932.6</v>
          </cell>
          <cell r="R1042">
            <v>0</v>
          </cell>
          <cell r="S1042">
            <v>6442</v>
          </cell>
          <cell r="T1042">
            <v>0</v>
          </cell>
          <cell r="U1042">
            <v>57978</v>
          </cell>
          <cell r="W1042">
            <v>147.94999999999999</v>
          </cell>
          <cell r="Y1042">
            <v>0.77</v>
          </cell>
          <cell r="Z1042">
            <v>0</v>
          </cell>
          <cell r="AA1042">
            <v>113.92149999999999</v>
          </cell>
          <cell r="AB1042">
            <v>0</v>
          </cell>
          <cell r="AC1042">
            <v>0.33</v>
          </cell>
          <cell r="AD1042">
            <v>0</v>
          </cell>
          <cell r="AE1042">
            <v>167.94670014000872</v>
          </cell>
          <cell r="AF1042">
            <v>0</v>
          </cell>
          <cell r="AG1042">
            <v>50.719903442282629</v>
          </cell>
          <cell r="AH1042">
            <v>0</v>
          </cell>
          <cell r="AI1042">
            <v>218.66660358229134</v>
          </cell>
          <cell r="AJ1042">
            <v>218.66660358229134</v>
          </cell>
          <cell r="AK1042">
            <v>46.72</v>
          </cell>
          <cell r="AL1042">
            <v>2</v>
          </cell>
          <cell r="AM1042">
            <v>46.72</v>
          </cell>
          <cell r="AN1042">
            <v>0</v>
          </cell>
          <cell r="AO1042">
            <v>1</v>
          </cell>
          <cell r="AP1042">
            <v>0</v>
          </cell>
          <cell r="AQ1042">
            <v>284.26658465697875</v>
          </cell>
          <cell r="AR1042">
            <v>549.65318823927009</v>
          </cell>
          <cell r="AS1042">
            <v>137.41329705981752</v>
          </cell>
          <cell r="AT1042">
            <v>687</v>
          </cell>
        </row>
        <row r="1043">
          <cell r="B1043" t="str">
            <v>A21.21.001</v>
          </cell>
          <cell r="C1043" t="str">
            <v>Массаж простаты</v>
          </cell>
          <cell r="D1043">
            <v>0</v>
          </cell>
          <cell r="E1043" t="str">
            <v>Медицинская сестра по массажу</v>
          </cell>
          <cell r="G1043">
            <v>12884</v>
          </cell>
          <cell r="J1043">
            <v>0</v>
          </cell>
          <cell r="K1043">
            <v>2576.8000000000002</v>
          </cell>
          <cell r="L1043">
            <v>0</v>
          </cell>
          <cell r="M1043">
            <v>1932.6</v>
          </cell>
          <cell r="P1043">
            <v>0</v>
          </cell>
          <cell r="Q1043">
            <v>1932.6</v>
          </cell>
          <cell r="R1043">
            <v>0</v>
          </cell>
          <cell r="S1043">
            <v>6442</v>
          </cell>
          <cell r="T1043">
            <v>0</v>
          </cell>
          <cell r="U1043">
            <v>57978</v>
          </cell>
          <cell r="W1043">
            <v>147.94999999999999</v>
          </cell>
          <cell r="Y1043">
            <v>0.77</v>
          </cell>
          <cell r="Z1043">
            <v>0</v>
          </cell>
          <cell r="AA1043">
            <v>113.92149999999999</v>
          </cell>
          <cell r="AB1043">
            <v>0</v>
          </cell>
          <cell r="AC1043">
            <v>0.33</v>
          </cell>
          <cell r="AD1043">
            <v>0</v>
          </cell>
          <cell r="AE1043">
            <v>167.94670014000872</v>
          </cell>
          <cell r="AF1043">
            <v>0</v>
          </cell>
          <cell r="AG1043">
            <v>50.719903442282629</v>
          </cell>
          <cell r="AH1043">
            <v>0</v>
          </cell>
          <cell r="AI1043">
            <v>218.66660358229134</v>
          </cell>
          <cell r="AJ1043">
            <v>218.66660358229134</v>
          </cell>
          <cell r="AK1043">
            <v>46.72</v>
          </cell>
          <cell r="AL1043">
            <v>2</v>
          </cell>
          <cell r="AM1043">
            <v>46.72</v>
          </cell>
          <cell r="AN1043">
            <v>0</v>
          </cell>
          <cell r="AO1043">
            <v>1</v>
          </cell>
          <cell r="AP1043">
            <v>0</v>
          </cell>
          <cell r="AQ1043">
            <v>284.26658465697875</v>
          </cell>
          <cell r="AR1043">
            <v>549.65318823927009</v>
          </cell>
          <cell r="AS1043">
            <v>137.41329705981752</v>
          </cell>
          <cell r="AT1043">
            <v>687</v>
          </cell>
        </row>
        <row r="1044">
          <cell r="B1044" t="str">
            <v>A21.22.001</v>
          </cell>
          <cell r="C1044" t="str">
            <v>Массаж при заболеваниях желез внутренней секреции</v>
          </cell>
          <cell r="D1044">
            <v>0</v>
          </cell>
          <cell r="E1044" t="str">
            <v>Медицинская сестра по массажу</v>
          </cell>
          <cell r="G1044">
            <v>12884</v>
          </cell>
          <cell r="J1044">
            <v>0</v>
          </cell>
          <cell r="K1044">
            <v>2576.8000000000002</v>
          </cell>
          <cell r="L1044">
            <v>0</v>
          </cell>
          <cell r="M1044">
            <v>1932.6</v>
          </cell>
          <cell r="P1044">
            <v>0</v>
          </cell>
          <cell r="Q1044">
            <v>1932.6</v>
          </cell>
          <cell r="R1044">
            <v>0</v>
          </cell>
          <cell r="S1044">
            <v>6442</v>
          </cell>
          <cell r="T1044">
            <v>0</v>
          </cell>
          <cell r="U1044">
            <v>57978</v>
          </cell>
          <cell r="W1044">
            <v>147.94999999999999</v>
          </cell>
          <cell r="Y1044">
            <v>0.77</v>
          </cell>
          <cell r="Z1044">
            <v>0</v>
          </cell>
          <cell r="AA1044">
            <v>113.92149999999999</v>
          </cell>
          <cell r="AB1044">
            <v>0</v>
          </cell>
          <cell r="AC1044">
            <v>0.33</v>
          </cell>
          <cell r="AD1044">
            <v>0</v>
          </cell>
          <cell r="AE1044">
            <v>167.94670014000872</v>
          </cell>
          <cell r="AF1044">
            <v>0</v>
          </cell>
          <cell r="AG1044">
            <v>50.719903442282629</v>
          </cell>
          <cell r="AH1044">
            <v>0</v>
          </cell>
          <cell r="AI1044">
            <v>218.66660358229134</v>
          </cell>
          <cell r="AJ1044">
            <v>218.66660358229134</v>
          </cell>
          <cell r="AK1044">
            <v>46.72</v>
          </cell>
          <cell r="AL1044">
            <v>2</v>
          </cell>
          <cell r="AM1044">
            <v>46.72</v>
          </cell>
          <cell r="AN1044">
            <v>0</v>
          </cell>
          <cell r="AO1044">
            <v>1</v>
          </cell>
          <cell r="AP1044">
            <v>0</v>
          </cell>
          <cell r="AQ1044">
            <v>284.26658465697875</v>
          </cell>
          <cell r="AR1044">
            <v>549.65318823927009</v>
          </cell>
          <cell r="AS1044">
            <v>137.41329705981752</v>
          </cell>
          <cell r="AT1044">
            <v>687</v>
          </cell>
        </row>
        <row r="1045">
          <cell r="B1045" t="str">
            <v>A21.23.001</v>
          </cell>
          <cell r="C1045" t="str">
            <v>Массаж при заболеваниях центральной нервной системы</v>
          </cell>
          <cell r="D1045">
            <v>0</v>
          </cell>
          <cell r="E1045" t="str">
            <v>Медицинская сестра по массажу</v>
          </cell>
          <cell r="G1045">
            <v>12884</v>
          </cell>
          <cell r="J1045">
            <v>0</v>
          </cell>
          <cell r="K1045">
            <v>2576.8000000000002</v>
          </cell>
          <cell r="L1045">
            <v>0</v>
          </cell>
          <cell r="M1045">
            <v>1932.6</v>
          </cell>
          <cell r="P1045">
            <v>0</v>
          </cell>
          <cell r="Q1045">
            <v>1932.6</v>
          </cell>
          <cell r="R1045">
            <v>0</v>
          </cell>
          <cell r="S1045">
            <v>6442</v>
          </cell>
          <cell r="T1045">
            <v>0</v>
          </cell>
          <cell r="U1045">
            <v>57978</v>
          </cell>
          <cell r="W1045">
            <v>147.94999999999999</v>
          </cell>
          <cell r="Y1045">
            <v>0.77</v>
          </cell>
          <cell r="Z1045">
            <v>0</v>
          </cell>
          <cell r="AA1045">
            <v>113.92149999999999</v>
          </cell>
          <cell r="AB1045">
            <v>0</v>
          </cell>
          <cell r="AC1045">
            <v>0.33</v>
          </cell>
          <cell r="AD1045">
            <v>0</v>
          </cell>
          <cell r="AE1045">
            <v>167.94670014000872</v>
          </cell>
          <cell r="AF1045">
            <v>0</v>
          </cell>
          <cell r="AG1045">
            <v>50.719903442282629</v>
          </cell>
          <cell r="AH1045">
            <v>0</v>
          </cell>
          <cell r="AI1045">
            <v>218.66660358229134</v>
          </cell>
          <cell r="AJ1045">
            <v>218.66660358229134</v>
          </cell>
          <cell r="AK1045">
            <v>46.72</v>
          </cell>
          <cell r="AL1045">
            <v>2</v>
          </cell>
          <cell r="AM1045">
            <v>46.72</v>
          </cell>
          <cell r="AN1045">
            <v>0</v>
          </cell>
          <cell r="AO1045">
            <v>1</v>
          </cell>
          <cell r="AP1045">
            <v>0</v>
          </cell>
          <cell r="AQ1045">
            <v>284.26658465697875</v>
          </cell>
          <cell r="AR1045">
            <v>549.65318823927009</v>
          </cell>
          <cell r="AS1045">
            <v>137.41329705981752</v>
          </cell>
          <cell r="AT1045">
            <v>687</v>
          </cell>
        </row>
        <row r="1046">
          <cell r="B1046" t="str">
            <v>A21.30.001</v>
          </cell>
          <cell r="C1046" t="str">
            <v>Массаж передней брюшной стенки медицинский</v>
          </cell>
          <cell r="D1046">
            <v>0</v>
          </cell>
          <cell r="E1046" t="str">
            <v>Медицинская сестра по массажу</v>
          </cell>
          <cell r="G1046">
            <v>12884</v>
          </cell>
          <cell r="J1046">
            <v>0</v>
          </cell>
          <cell r="K1046">
            <v>2576.8000000000002</v>
          </cell>
          <cell r="L1046">
            <v>0</v>
          </cell>
          <cell r="M1046">
            <v>1932.6</v>
          </cell>
          <cell r="P1046">
            <v>0</v>
          </cell>
          <cell r="Q1046">
            <v>1932.6</v>
          </cell>
          <cell r="R1046">
            <v>0</v>
          </cell>
          <cell r="S1046">
            <v>6442</v>
          </cell>
          <cell r="T1046">
            <v>0</v>
          </cell>
          <cell r="U1046">
            <v>57978</v>
          </cell>
          <cell r="W1046">
            <v>147.94999999999999</v>
          </cell>
          <cell r="Y1046">
            <v>0.77</v>
          </cell>
          <cell r="Z1046">
            <v>0</v>
          </cell>
          <cell r="AA1046">
            <v>113.92149999999999</v>
          </cell>
          <cell r="AB1046">
            <v>0</v>
          </cell>
          <cell r="AC1046">
            <v>0.33</v>
          </cell>
          <cell r="AD1046">
            <v>0</v>
          </cell>
          <cell r="AE1046">
            <v>167.94670014000872</v>
          </cell>
          <cell r="AF1046">
            <v>0</v>
          </cell>
          <cell r="AG1046">
            <v>50.719903442282629</v>
          </cell>
          <cell r="AH1046">
            <v>0</v>
          </cell>
          <cell r="AI1046">
            <v>218.66660358229134</v>
          </cell>
          <cell r="AJ1046">
            <v>218.66660358229134</v>
          </cell>
          <cell r="AK1046">
            <v>46.72</v>
          </cell>
          <cell r="AL1046">
            <v>2</v>
          </cell>
          <cell r="AM1046">
            <v>46.72</v>
          </cell>
          <cell r="AN1046">
            <v>0</v>
          </cell>
          <cell r="AO1046">
            <v>1</v>
          </cell>
          <cell r="AP1046">
            <v>0</v>
          </cell>
          <cell r="AQ1046">
            <v>284.26658465697875</v>
          </cell>
          <cell r="AR1046">
            <v>549.65318823927009</v>
          </cell>
          <cell r="AS1046">
            <v>137.41329705981752</v>
          </cell>
          <cell r="AT1046">
            <v>687</v>
          </cell>
        </row>
        <row r="1047">
          <cell r="B1047" t="str">
            <v>A21.30.005</v>
          </cell>
          <cell r="C1047" t="str">
            <v>Массаж грудной клетки медицинский</v>
          </cell>
          <cell r="D1047">
            <v>0</v>
          </cell>
          <cell r="E1047" t="str">
            <v>Медицинская сестра по массажу</v>
          </cell>
          <cell r="G1047">
            <v>12884</v>
          </cell>
          <cell r="J1047">
            <v>0</v>
          </cell>
          <cell r="K1047">
            <v>2576.8000000000002</v>
          </cell>
          <cell r="L1047">
            <v>0</v>
          </cell>
          <cell r="M1047">
            <v>1932.6</v>
          </cell>
          <cell r="P1047">
            <v>0</v>
          </cell>
          <cell r="Q1047">
            <v>1932.6</v>
          </cell>
          <cell r="R1047">
            <v>0</v>
          </cell>
          <cell r="S1047">
            <v>6442</v>
          </cell>
          <cell r="T1047">
            <v>0</v>
          </cell>
          <cell r="U1047">
            <v>57978</v>
          </cell>
          <cell r="W1047">
            <v>147.94999999999999</v>
          </cell>
          <cell r="Y1047">
            <v>0.77</v>
          </cell>
          <cell r="Z1047">
            <v>0</v>
          </cell>
          <cell r="AA1047">
            <v>113.92149999999999</v>
          </cell>
          <cell r="AB1047">
            <v>0</v>
          </cell>
          <cell r="AC1047">
            <v>0.5</v>
          </cell>
          <cell r="AD1047">
            <v>0</v>
          </cell>
          <cell r="AE1047">
            <v>254.46469718183135</v>
          </cell>
          <cell r="AF1047">
            <v>0</v>
          </cell>
          <cell r="AG1047">
            <v>76.848338548913063</v>
          </cell>
          <cell r="AH1047">
            <v>0</v>
          </cell>
          <cell r="AI1047">
            <v>331.31303573074445</v>
          </cell>
          <cell r="AJ1047">
            <v>331.31303573074445</v>
          </cell>
          <cell r="AK1047">
            <v>46.72</v>
          </cell>
          <cell r="AL1047">
            <v>2</v>
          </cell>
          <cell r="AM1047">
            <v>46.72</v>
          </cell>
          <cell r="AN1047">
            <v>0</v>
          </cell>
          <cell r="AO1047">
            <v>1</v>
          </cell>
          <cell r="AP1047">
            <v>0</v>
          </cell>
          <cell r="AQ1047">
            <v>430.7069464499678</v>
          </cell>
          <cell r="AR1047">
            <v>808.73998218071233</v>
          </cell>
          <cell r="AS1047">
            <v>202.18499554517808</v>
          </cell>
          <cell r="AT1047">
            <v>1011</v>
          </cell>
        </row>
        <row r="1048">
          <cell r="B1048" t="str">
            <v>Подразделение: Кабинет лечебной физкультуры</v>
          </cell>
        </row>
        <row r="1049">
          <cell r="B1049" t="str">
            <v>A19.03.001</v>
          </cell>
          <cell r="C1049" t="str">
            <v>Лечебная физкультура при травме позвоночника</v>
          </cell>
          <cell r="D1049" t="str">
            <v>Врач по лечебной физкультуре</v>
          </cell>
          <cell r="E1049" t="str">
            <v>Инструктор по лечебной физкультуре</v>
          </cell>
          <cell r="F1049">
            <v>22078</v>
          </cell>
          <cell r="G1049">
            <v>12636</v>
          </cell>
          <cell r="J1049">
            <v>4415.6000000000004</v>
          </cell>
          <cell r="K1049">
            <v>2527.2000000000003</v>
          </cell>
          <cell r="L1049">
            <v>3311.7</v>
          </cell>
          <cell r="M1049">
            <v>1895.3999999999999</v>
          </cell>
          <cell r="P1049">
            <v>3311.7</v>
          </cell>
          <cell r="Q1049">
            <v>1895.3999999999999</v>
          </cell>
          <cell r="R1049">
            <v>11039</v>
          </cell>
          <cell r="S1049">
            <v>6318</v>
          </cell>
          <cell r="T1049">
            <v>99351</v>
          </cell>
          <cell r="U1049">
            <v>56862</v>
          </cell>
          <cell r="V1049">
            <v>147.94999999999999</v>
          </cell>
          <cell r="W1049">
            <v>147.94999999999999</v>
          </cell>
          <cell r="X1049">
            <v>0.92300000000000004</v>
          </cell>
          <cell r="Y1049">
            <v>0.92300000000000004</v>
          </cell>
          <cell r="Z1049">
            <v>136.55785</v>
          </cell>
          <cell r="AA1049">
            <v>136.55785</v>
          </cell>
          <cell r="AC1049">
            <v>0.41599999999999998</v>
          </cell>
          <cell r="AD1049">
            <v>0</v>
          </cell>
          <cell r="AE1049">
            <v>173.22030187206374</v>
          </cell>
          <cell r="AF1049">
            <v>0</v>
          </cell>
          <cell r="AG1049">
            <v>52.312531165363247</v>
          </cell>
          <cell r="AH1049">
            <v>0</v>
          </cell>
          <cell r="AI1049">
            <v>225.532833037427</v>
          </cell>
          <cell r="AJ1049">
            <v>225.532833037427</v>
          </cell>
          <cell r="AK1049">
            <v>46.72</v>
          </cell>
          <cell r="AL1049">
            <v>2</v>
          </cell>
          <cell r="AM1049">
            <v>46.72</v>
          </cell>
          <cell r="AN1049">
            <v>46.862440055807731</v>
          </cell>
          <cell r="AO1049">
            <v>1</v>
          </cell>
          <cell r="AP1049">
            <v>46.862440055807731</v>
          </cell>
          <cell r="AQ1049">
            <v>293.19268294865509</v>
          </cell>
          <cell r="AR1049">
            <v>612.30795604188984</v>
          </cell>
          <cell r="AS1049">
            <v>153.07698901047246</v>
          </cell>
          <cell r="AT1049">
            <v>765</v>
          </cell>
        </row>
        <row r="1050">
          <cell r="B1050" t="str">
            <v>A19.03.001.001</v>
          </cell>
          <cell r="C1050" t="str">
            <v>Групповое занятие лечебной физкультурой при травме позвоночника</v>
          </cell>
          <cell r="D1050" t="str">
            <v>Врач по лечебной физкультуре</v>
          </cell>
          <cell r="E1050" t="str">
            <v>Инструктор по лечебной физкультуре</v>
          </cell>
          <cell r="F1050">
            <v>22078</v>
          </cell>
          <cell r="G1050">
            <v>12636</v>
          </cell>
          <cell r="J1050">
            <v>4415.6000000000004</v>
          </cell>
          <cell r="K1050">
            <v>2527.2000000000003</v>
          </cell>
          <cell r="L1050">
            <v>3311.7</v>
          </cell>
          <cell r="M1050">
            <v>1895.3999999999999</v>
          </cell>
          <cell r="P1050">
            <v>3311.7</v>
          </cell>
          <cell r="Q1050">
            <v>1895.3999999999999</v>
          </cell>
          <cell r="R1050">
            <v>11039</v>
          </cell>
          <cell r="S1050">
            <v>6318</v>
          </cell>
          <cell r="T1050">
            <v>99351</v>
          </cell>
          <cell r="U1050">
            <v>56862</v>
          </cell>
          <cell r="V1050">
            <v>147.94999999999999</v>
          </cell>
          <cell r="W1050">
            <v>147.94999999999999</v>
          </cell>
          <cell r="X1050">
            <v>0.92300000000000004</v>
          </cell>
          <cell r="Y1050">
            <v>0.92300000000000004</v>
          </cell>
          <cell r="Z1050">
            <v>136.55785</v>
          </cell>
          <cell r="AA1050">
            <v>136.55785</v>
          </cell>
          <cell r="AC1050">
            <v>0.41599999999999998</v>
          </cell>
          <cell r="AD1050">
            <v>0</v>
          </cell>
          <cell r="AE1050">
            <v>173.22030187206374</v>
          </cell>
          <cell r="AF1050">
            <v>0</v>
          </cell>
          <cell r="AG1050">
            <v>52.312531165363247</v>
          </cell>
          <cell r="AH1050">
            <v>0</v>
          </cell>
          <cell r="AI1050">
            <v>225.532833037427</v>
          </cell>
          <cell r="AJ1050">
            <v>225.532833037427</v>
          </cell>
          <cell r="AK1050">
            <v>46.72</v>
          </cell>
          <cell r="AL1050">
            <v>2</v>
          </cell>
          <cell r="AM1050">
            <v>46.72</v>
          </cell>
          <cell r="AN1050">
            <v>46.862440055807731</v>
          </cell>
          <cell r="AO1050">
            <v>1</v>
          </cell>
          <cell r="AP1050">
            <v>46.862440055807731</v>
          </cell>
          <cell r="AQ1050">
            <v>293.19268294865509</v>
          </cell>
          <cell r="AR1050">
            <v>612.30795604188984</v>
          </cell>
          <cell r="AS1050">
            <v>153.07698901047246</v>
          </cell>
          <cell r="AT1050">
            <v>765</v>
          </cell>
        </row>
        <row r="1051">
          <cell r="B1051" t="str">
            <v>A19.03.001.022</v>
          </cell>
          <cell r="C1051" t="str">
            <v>Лечебная физкультура с использованием аппаратов и тренажеров при травме позвоночника</v>
          </cell>
          <cell r="D1051" t="str">
            <v>Врач по лечебной физкультуре</v>
          </cell>
          <cell r="E1051" t="str">
            <v>Инструктор по лечебной физкультуре</v>
          </cell>
          <cell r="F1051">
            <v>22078</v>
          </cell>
          <cell r="G1051">
            <v>12636</v>
          </cell>
          <cell r="J1051">
            <v>4415.6000000000004</v>
          </cell>
          <cell r="K1051">
            <v>2527.2000000000003</v>
          </cell>
          <cell r="L1051">
            <v>3311.7</v>
          </cell>
          <cell r="M1051">
            <v>1895.3999999999999</v>
          </cell>
          <cell r="P1051">
            <v>3311.7</v>
          </cell>
          <cell r="Q1051">
            <v>1895.3999999999999</v>
          </cell>
          <cell r="R1051">
            <v>11039</v>
          </cell>
          <cell r="S1051">
            <v>6318</v>
          </cell>
          <cell r="T1051">
            <v>99351</v>
          </cell>
          <cell r="U1051">
            <v>56862</v>
          </cell>
          <cell r="V1051">
            <v>147.94999999999999</v>
          </cell>
          <cell r="W1051">
            <v>147.94999999999999</v>
          </cell>
          <cell r="X1051">
            <v>0.92300000000000004</v>
          </cell>
          <cell r="Y1051">
            <v>0.92300000000000004</v>
          </cell>
          <cell r="Z1051">
            <v>136.55785</v>
          </cell>
          <cell r="AA1051">
            <v>136.55785</v>
          </cell>
          <cell r="AC1051">
            <v>0.41599999999999998</v>
          </cell>
          <cell r="AD1051">
            <v>0</v>
          </cell>
          <cell r="AE1051">
            <v>173.22030187206374</v>
          </cell>
          <cell r="AF1051">
            <v>0</v>
          </cell>
          <cell r="AG1051">
            <v>52.312531165363247</v>
          </cell>
          <cell r="AH1051">
            <v>0</v>
          </cell>
          <cell r="AI1051">
            <v>225.532833037427</v>
          </cell>
          <cell r="AJ1051">
            <v>225.532833037427</v>
          </cell>
          <cell r="AK1051">
            <v>46.72</v>
          </cell>
          <cell r="AL1051">
            <v>2</v>
          </cell>
          <cell r="AM1051">
            <v>46.72</v>
          </cell>
          <cell r="AN1051">
            <v>46.862440055807731</v>
          </cell>
          <cell r="AO1051">
            <v>1</v>
          </cell>
          <cell r="AP1051">
            <v>46.862440055807731</v>
          </cell>
          <cell r="AQ1051">
            <v>293.19268294865509</v>
          </cell>
          <cell r="AR1051">
            <v>612.30795604188984</v>
          </cell>
          <cell r="AS1051">
            <v>153.07698901047246</v>
          </cell>
          <cell r="AT1051">
            <v>765</v>
          </cell>
        </row>
        <row r="1052">
          <cell r="B1052" t="str">
            <v>A19.03.002</v>
          </cell>
          <cell r="C1052" t="str">
            <v>Лечебная физкультура при заболеваниях позвоночника</v>
          </cell>
          <cell r="D1052" t="str">
            <v>Врач по лечебной физкультуре</v>
          </cell>
          <cell r="E1052" t="str">
            <v>Инструктор по лечебной физкультуре</v>
          </cell>
          <cell r="F1052">
            <v>22078</v>
          </cell>
          <cell r="G1052">
            <v>12636</v>
          </cell>
          <cell r="J1052">
            <v>4415.6000000000004</v>
          </cell>
          <cell r="K1052">
            <v>2527.2000000000003</v>
          </cell>
          <cell r="L1052">
            <v>3311.7</v>
          </cell>
          <cell r="M1052">
            <v>1895.3999999999999</v>
          </cell>
          <cell r="P1052">
            <v>3311.7</v>
          </cell>
          <cell r="Q1052">
            <v>1895.3999999999999</v>
          </cell>
          <cell r="R1052">
            <v>11039</v>
          </cell>
          <cell r="S1052">
            <v>6318</v>
          </cell>
          <cell r="T1052">
            <v>99351</v>
          </cell>
          <cell r="U1052">
            <v>56862</v>
          </cell>
          <cell r="V1052">
            <v>147.94999999999999</v>
          </cell>
          <cell r="W1052">
            <v>147.94999999999999</v>
          </cell>
          <cell r="X1052">
            <v>0.92300000000000004</v>
          </cell>
          <cell r="Y1052">
            <v>0.92300000000000004</v>
          </cell>
          <cell r="Z1052">
            <v>136.55785</v>
          </cell>
          <cell r="AA1052">
            <v>136.55785</v>
          </cell>
          <cell r="AC1052">
            <v>0.41599999999999998</v>
          </cell>
          <cell r="AD1052">
            <v>0</v>
          </cell>
          <cell r="AE1052">
            <v>173.22030187206374</v>
          </cell>
          <cell r="AF1052">
            <v>0</v>
          </cell>
          <cell r="AG1052">
            <v>52.312531165363247</v>
          </cell>
          <cell r="AH1052">
            <v>0</v>
          </cell>
          <cell r="AI1052">
            <v>225.532833037427</v>
          </cell>
          <cell r="AJ1052">
            <v>225.532833037427</v>
          </cell>
          <cell r="AK1052">
            <v>46.72</v>
          </cell>
          <cell r="AL1052">
            <v>2</v>
          </cell>
          <cell r="AM1052">
            <v>46.72</v>
          </cell>
          <cell r="AN1052">
            <v>46.862440055807731</v>
          </cell>
          <cell r="AO1052">
            <v>1</v>
          </cell>
          <cell r="AP1052">
            <v>46.862440055807731</v>
          </cell>
          <cell r="AQ1052">
            <v>293.19268294865509</v>
          </cell>
          <cell r="AR1052">
            <v>612.30795604188984</v>
          </cell>
          <cell r="AS1052">
            <v>153.07698901047246</v>
          </cell>
          <cell r="AT1052">
            <v>765</v>
          </cell>
        </row>
        <row r="1053">
          <cell r="B1053" t="str">
            <v>A19.03.002.001</v>
          </cell>
          <cell r="C1053" t="str">
            <v>Индивидуальное занятие лечебной физкультурой при заболеваниях позвоночника</v>
          </cell>
          <cell r="D1053" t="str">
            <v>Врач по лечебной физкультуре</v>
          </cell>
          <cell r="E1053" t="str">
            <v>Инструктор по лечебной физкультуре</v>
          </cell>
          <cell r="F1053">
            <v>22078</v>
          </cell>
          <cell r="G1053">
            <v>12636</v>
          </cell>
          <cell r="J1053">
            <v>4415.6000000000004</v>
          </cell>
          <cell r="K1053">
            <v>2527.2000000000003</v>
          </cell>
          <cell r="L1053">
            <v>3311.7</v>
          </cell>
          <cell r="M1053">
            <v>1895.3999999999999</v>
          </cell>
          <cell r="P1053">
            <v>3311.7</v>
          </cell>
          <cell r="Q1053">
            <v>1895.3999999999999</v>
          </cell>
          <cell r="R1053">
            <v>11039</v>
          </cell>
          <cell r="S1053">
            <v>6318</v>
          </cell>
          <cell r="T1053">
            <v>99351</v>
          </cell>
          <cell r="U1053">
            <v>56862</v>
          </cell>
          <cell r="V1053">
            <v>147.94999999999999</v>
          </cell>
          <cell r="W1053">
            <v>147.94999999999999</v>
          </cell>
          <cell r="X1053">
            <v>0.92300000000000004</v>
          </cell>
          <cell r="Y1053">
            <v>0.92300000000000004</v>
          </cell>
          <cell r="Z1053">
            <v>136.55785</v>
          </cell>
          <cell r="AA1053">
            <v>136.55785</v>
          </cell>
          <cell r="AC1053">
            <v>0.41599999999999998</v>
          </cell>
          <cell r="AD1053">
            <v>0</v>
          </cell>
          <cell r="AE1053">
            <v>173.22030187206374</v>
          </cell>
          <cell r="AF1053">
            <v>0</v>
          </cell>
          <cell r="AG1053">
            <v>52.312531165363247</v>
          </cell>
          <cell r="AH1053">
            <v>0</v>
          </cell>
          <cell r="AI1053">
            <v>225.532833037427</v>
          </cell>
          <cell r="AJ1053">
            <v>225.532833037427</v>
          </cell>
          <cell r="AK1053">
            <v>46.72</v>
          </cell>
          <cell r="AL1053">
            <v>2</v>
          </cell>
          <cell r="AM1053">
            <v>46.72</v>
          </cell>
          <cell r="AN1053">
            <v>46.862440055807731</v>
          </cell>
          <cell r="AO1053">
            <v>1</v>
          </cell>
          <cell r="AP1053">
            <v>46.862440055807731</v>
          </cell>
          <cell r="AQ1053">
            <v>293.19268294865509</v>
          </cell>
          <cell r="AR1053">
            <v>612.30795604188984</v>
          </cell>
          <cell r="AS1053">
            <v>153.07698901047246</v>
          </cell>
          <cell r="AT1053">
            <v>765</v>
          </cell>
        </row>
        <row r="1054">
          <cell r="B1054" t="str">
            <v>A19.03.002.002</v>
          </cell>
          <cell r="C1054" t="str">
            <v>Групповое занятие лечебной физкультурой при заболеваниях позвоночника</v>
          </cell>
          <cell r="D1054" t="str">
            <v>Врач по лечебной физкультуре</v>
          </cell>
          <cell r="E1054" t="str">
            <v>Инструктор по лечебной физкультуре</v>
          </cell>
          <cell r="F1054">
            <v>22078</v>
          </cell>
          <cell r="G1054">
            <v>12636</v>
          </cell>
          <cell r="J1054">
            <v>4415.6000000000004</v>
          </cell>
          <cell r="K1054">
            <v>2527.2000000000003</v>
          </cell>
          <cell r="L1054">
            <v>3311.7</v>
          </cell>
          <cell r="M1054">
            <v>1895.3999999999999</v>
          </cell>
          <cell r="P1054">
            <v>3311.7</v>
          </cell>
          <cell r="Q1054">
            <v>1895.3999999999999</v>
          </cell>
          <cell r="R1054">
            <v>11039</v>
          </cell>
          <cell r="S1054">
            <v>6318</v>
          </cell>
          <cell r="T1054">
            <v>99351</v>
          </cell>
          <cell r="U1054">
            <v>56862</v>
          </cell>
          <cell r="V1054">
            <v>147.94999999999999</v>
          </cell>
          <cell r="W1054">
            <v>147.94999999999999</v>
          </cell>
          <cell r="X1054">
            <v>0.92300000000000004</v>
          </cell>
          <cell r="Y1054">
            <v>0.92300000000000004</v>
          </cell>
          <cell r="Z1054">
            <v>136.55785</v>
          </cell>
          <cell r="AA1054">
            <v>136.55785</v>
          </cell>
          <cell r="AC1054">
            <v>0.41599999999999998</v>
          </cell>
          <cell r="AD1054">
            <v>0</v>
          </cell>
          <cell r="AE1054">
            <v>173.22030187206374</v>
          </cell>
          <cell r="AF1054">
            <v>0</v>
          </cell>
          <cell r="AG1054">
            <v>52.312531165363247</v>
          </cell>
          <cell r="AH1054">
            <v>0</v>
          </cell>
          <cell r="AI1054">
            <v>225.532833037427</v>
          </cell>
          <cell r="AJ1054">
            <v>225.532833037427</v>
          </cell>
          <cell r="AK1054">
            <v>46.72</v>
          </cell>
          <cell r="AL1054">
            <v>2</v>
          </cell>
          <cell r="AM1054">
            <v>46.72</v>
          </cell>
          <cell r="AN1054">
            <v>46.862440055807731</v>
          </cell>
          <cell r="AO1054">
            <v>1</v>
          </cell>
          <cell r="AP1054">
            <v>46.862440055807731</v>
          </cell>
          <cell r="AQ1054">
            <v>293.19268294865509</v>
          </cell>
          <cell r="AR1054">
            <v>612.30795604188984</v>
          </cell>
          <cell r="AS1054">
            <v>153.07698901047246</v>
          </cell>
          <cell r="AT1054">
            <v>765</v>
          </cell>
        </row>
        <row r="1055">
          <cell r="B1055" t="str">
            <v>A19.03.002.023</v>
          </cell>
          <cell r="C1055" t="str">
            <v>Лечебная физкультура с использованием аппаратов и тренажеров при заболеваниях позвоночника</v>
          </cell>
          <cell r="D1055" t="str">
            <v>Врач по лечебной физкультуре</v>
          </cell>
          <cell r="E1055" t="str">
            <v>Инструктор по лечебной физкультуре</v>
          </cell>
          <cell r="F1055">
            <v>22078</v>
          </cell>
          <cell r="G1055">
            <v>12636</v>
          </cell>
          <cell r="J1055">
            <v>4415.6000000000004</v>
          </cell>
          <cell r="K1055">
            <v>2527.2000000000003</v>
          </cell>
          <cell r="L1055">
            <v>3311.7</v>
          </cell>
          <cell r="M1055">
            <v>1895.3999999999999</v>
          </cell>
          <cell r="P1055">
            <v>3311.7</v>
          </cell>
          <cell r="Q1055">
            <v>1895.3999999999999</v>
          </cell>
          <cell r="R1055">
            <v>11039</v>
          </cell>
          <cell r="S1055">
            <v>6318</v>
          </cell>
          <cell r="T1055">
            <v>99351</v>
          </cell>
          <cell r="U1055">
            <v>56862</v>
          </cell>
          <cell r="V1055">
            <v>147.94999999999999</v>
          </cell>
          <cell r="W1055">
            <v>147.94999999999999</v>
          </cell>
          <cell r="X1055">
            <v>0.92300000000000004</v>
          </cell>
          <cell r="Y1055">
            <v>0.92300000000000004</v>
          </cell>
          <cell r="Z1055">
            <v>136.55785</v>
          </cell>
          <cell r="AA1055">
            <v>136.55785</v>
          </cell>
          <cell r="AC1055">
            <v>0.41599999999999998</v>
          </cell>
          <cell r="AD1055">
            <v>0</v>
          </cell>
          <cell r="AE1055">
            <v>173.22030187206374</v>
          </cell>
          <cell r="AF1055">
            <v>0</v>
          </cell>
          <cell r="AG1055">
            <v>52.312531165363247</v>
          </cell>
          <cell r="AH1055">
            <v>0</v>
          </cell>
          <cell r="AI1055">
            <v>225.532833037427</v>
          </cell>
          <cell r="AJ1055">
            <v>225.532833037427</v>
          </cell>
          <cell r="AK1055">
            <v>46.72</v>
          </cell>
          <cell r="AL1055">
            <v>2</v>
          </cell>
          <cell r="AM1055">
            <v>46.72</v>
          </cell>
          <cell r="AN1055">
            <v>46.862440055807731</v>
          </cell>
          <cell r="AO1055">
            <v>1</v>
          </cell>
          <cell r="AP1055">
            <v>46.862440055807731</v>
          </cell>
          <cell r="AQ1055">
            <v>293.19268294865509</v>
          </cell>
          <cell r="AR1055">
            <v>612.30795604188984</v>
          </cell>
          <cell r="AS1055">
            <v>153.07698901047246</v>
          </cell>
          <cell r="AT1055">
            <v>765</v>
          </cell>
        </row>
        <row r="1056">
          <cell r="B1056" t="str">
            <v>A19.03.003</v>
          </cell>
          <cell r="C1056" t="str">
            <v>Лечебная физкультура при переломе костей</v>
          </cell>
          <cell r="D1056" t="str">
            <v>Врач по лечебной физкультуре</v>
          </cell>
          <cell r="E1056" t="str">
            <v>Инструктор по лечебной физкультуре</v>
          </cell>
          <cell r="F1056">
            <v>22078</v>
          </cell>
          <cell r="G1056">
            <v>12636</v>
          </cell>
          <cell r="J1056">
            <v>4415.6000000000004</v>
          </cell>
          <cell r="K1056">
            <v>2527.2000000000003</v>
          </cell>
          <cell r="L1056">
            <v>3311.7</v>
          </cell>
          <cell r="M1056">
            <v>1895.3999999999999</v>
          </cell>
          <cell r="P1056">
            <v>3311.7</v>
          </cell>
          <cell r="Q1056">
            <v>1895.3999999999999</v>
          </cell>
          <cell r="R1056">
            <v>11039</v>
          </cell>
          <cell r="S1056">
            <v>6318</v>
          </cell>
          <cell r="T1056">
            <v>99351</v>
          </cell>
          <cell r="U1056">
            <v>56862</v>
          </cell>
          <cell r="V1056">
            <v>147.94999999999999</v>
          </cell>
          <cell r="W1056">
            <v>147.94999999999999</v>
          </cell>
          <cell r="X1056">
            <v>0.92300000000000004</v>
          </cell>
          <cell r="Y1056">
            <v>0.92300000000000004</v>
          </cell>
          <cell r="Z1056">
            <v>136.55785</v>
          </cell>
          <cell r="AA1056">
            <v>136.55785</v>
          </cell>
          <cell r="AC1056">
            <v>0.5</v>
          </cell>
          <cell r="AD1056">
            <v>0</v>
          </cell>
          <cell r="AE1056">
            <v>208.19747821161508</v>
          </cell>
          <cell r="AF1056">
            <v>0</v>
          </cell>
          <cell r="AG1056">
            <v>62.875638419907752</v>
          </cell>
          <cell r="AH1056">
            <v>0</v>
          </cell>
          <cell r="AI1056">
            <v>271.07311663152285</v>
          </cell>
          <cell r="AJ1056">
            <v>271.07311663152285</v>
          </cell>
          <cell r="AK1056">
            <v>46.72</v>
          </cell>
          <cell r="AL1056">
            <v>2</v>
          </cell>
          <cell r="AM1056">
            <v>46.72</v>
          </cell>
          <cell r="AN1056">
            <v>56.32504814399968</v>
          </cell>
          <cell r="AO1056">
            <v>1</v>
          </cell>
          <cell r="AP1056">
            <v>56.32504814399968</v>
          </cell>
          <cell r="AQ1056">
            <v>352.3950516209797</v>
          </cell>
          <cell r="AR1056">
            <v>726.51321639650223</v>
          </cell>
          <cell r="AS1056">
            <v>181.62830409912556</v>
          </cell>
          <cell r="AT1056">
            <v>908</v>
          </cell>
        </row>
        <row r="1057">
          <cell r="B1057" t="str">
            <v>A19.03.003.001</v>
          </cell>
          <cell r="C1057" t="str">
            <v>Индивидуальное занятие лечебной физкультурой при переломе костей</v>
          </cell>
          <cell r="D1057" t="str">
            <v>Врач по лечебной физкультуре</v>
          </cell>
          <cell r="E1057" t="str">
            <v>Инструктор по лечебной физкультуре</v>
          </cell>
          <cell r="F1057">
            <v>22078</v>
          </cell>
          <cell r="G1057">
            <v>12636</v>
          </cell>
          <cell r="J1057">
            <v>4415.6000000000004</v>
          </cell>
          <cell r="K1057">
            <v>2527.2000000000003</v>
          </cell>
          <cell r="L1057">
            <v>3311.7</v>
          </cell>
          <cell r="M1057">
            <v>1895.3999999999999</v>
          </cell>
          <cell r="P1057">
            <v>3311.7</v>
          </cell>
          <cell r="Q1057">
            <v>1895.3999999999999</v>
          </cell>
          <cell r="R1057">
            <v>11039</v>
          </cell>
          <cell r="S1057">
            <v>6318</v>
          </cell>
          <cell r="T1057">
            <v>99351</v>
          </cell>
          <cell r="U1057">
            <v>56862</v>
          </cell>
          <cell r="V1057">
            <v>147.94999999999999</v>
          </cell>
          <cell r="W1057">
            <v>147.94999999999999</v>
          </cell>
          <cell r="X1057">
            <v>0.92300000000000004</v>
          </cell>
          <cell r="Y1057">
            <v>0.92300000000000004</v>
          </cell>
          <cell r="Z1057">
            <v>136.55785</v>
          </cell>
          <cell r="AA1057">
            <v>136.55785</v>
          </cell>
          <cell r="AC1057">
            <v>0.5</v>
          </cell>
          <cell r="AD1057">
            <v>0</v>
          </cell>
          <cell r="AE1057">
            <v>208.19747821161508</v>
          </cell>
          <cell r="AF1057">
            <v>0</v>
          </cell>
          <cell r="AG1057">
            <v>62.875638419907752</v>
          </cell>
          <cell r="AH1057">
            <v>0</v>
          </cell>
          <cell r="AI1057">
            <v>271.07311663152285</v>
          </cell>
          <cell r="AJ1057">
            <v>271.07311663152285</v>
          </cell>
          <cell r="AK1057">
            <v>46.72</v>
          </cell>
          <cell r="AL1057">
            <v>2</v>
          </cell>
          <cell r="AM1057">
            <v>46.72</v>
          </cell>
          <cell r="AN1057">
            <v>56.32504814399968</v>
          </cell>
          <cell r="AO1057">
            <v>1</v>
          </cell>
          <cell r="AP1057">
            <v>56.32504814399968</v>
          </cell>
          <cell r="AQ1057">
            <v>352.3950516209797</v>
          </cell>
          <cell r="AR1057">
            <v>726.51321639650223</v>
          </cell>
          <cell r="AS1057">
            <v>181.62830409912556</v>
          </cell>
          <cell r="AT1057">
            <v>908</v>
          </cell>
        </row>
        <row r="1058">
          <cell r="B1058" t="str">
            <v>A19.03.003.002</v>
          </cell>
          <cell r="C1058" t="str">
            <v>Групповое занятие лечебной физкультурой при переломе костей</v>
          </cell>
          <cell r="D1058" t="str">
            <v>Врач по лечебной физкультуре</v>
          </cell>
          <cell r="E1058" t="str">
            <v>Инструктор по лечебной физкультуре</v>
          </cell>
          <cell r="F1058">
            <v>22078</v>
          </cell>
          <cell r="G1058">
            <v>12636</v>
          </cell>
          <cell r="J1058">
            <v>4415.6000000000004</v>
          </cell>
          <cell r="K1058">
            <v>2527.2000000000003</v>
          </cell>
          <cell r="L1058">
            <v>3311.7</v>
          </cell>
          <cell r="M1058">
            <v>1895.3999999999999</v>
          </cell>
          <cell r="P1058">
            <v>3311.7</v>
          </cell>
          <cell r="Q1058">
            <v>1895.3999999999999</v>
          </cell>
          <cell r="R1058">
            <v>11039</v>
          </cell>
          <cell r="S1058">
            <v>6318</v>
          </cell>
          <cell r="T1058">
            <v>99351</v>
          </cell>
          <cell r="U1058">
            <v>56862</v>
          </cell>
          <cell r="V1058">
            <v>147.94999999999999</v>
          </cell>
          <cell r="W1058">
            <v>147.94999999999999</v>
          </cell>
          <cell r="X1058">
            <v>0.92300000000000004</v>
          </cell>
          <cell r="Y1058">
            <v>0.92300000000000004</v>
          </cell>
          <cell r="Z1058">
            <v>136.55785</v>
          </cell>
          <cell r="AA1058">
            <v>136.55785</v>
          </cell>
          <cell r="AC1058">
            <v>0.5</v>
          </cell>
          <cell r="AD1058">
            <v>0</v>
          </cell>
          <cell r="AE1058">
            <v>208.19747821161508</v>
          </cell>
          <cell r="AF1058">
            <v>0</v>
          </cell>
          <cell r="AG1058">
            <v>62.875638419907752</v>
          </cell>
          <cell r="AH1058">
            <v>0</v>
          </cell>
          <cell r="AI1058">
            <v>271.07311663152285</v>
          </cell>
          <cell r="AJ1058">
            <v>271.07311663152285</v>
          </cell>
          <cell r="AK1058">
            <v>46.72</v>
          </cell>
          <cell r="AL1058">
            <v>2</v>
          </cell>
          <cell r="AM1058">
            <v>46.72</v>
          </cell>
          <cell r="AN1058">
            <v>56.32504814399968</v>
          </cell>
          <cell r="AO1058">
            <v>1</v>
          </cell>
          <cell r="AP1058">
            <v>56.32504814399968</v>
          </cell>
          <cell r="AQ1058">
            <v>352.3950516209797</v>
          </cell>
          <cell r="AR1058">
            <v>726.51321639650223</v>
          </cell>
          <cell r="AS1058">
            <v>181.62830409912556</v>
          </cell>
          <cell r="AT1058">
            <v>908</v>
          </cell>
        </row>
        <row r="1059">
          <cell r="B1059" t="str">
            <v>A19.03.003.022</v>
          </cell>
          <cell r="C1059" t="str">
            <v>Лечебная физкультура с использованием аппаратов и тренажеров при переломе костей</v>
          </cell>
          <cell r="D1059" t="str">
            <v>Врач по лечебной физкультуре</v>
          </cell>
          <cell r="E1059" t="str">
            <v>Инструктор по лечебной физкультуре</v>
          </cell>
          <cell r="F1059">
            <v>22078</v>
          </cell>
          <cell r="G1059">
            <v>12636</v>
          </cell>
          <cell r="J1059">
            <v>4415.6000000000004</v>
          </cell>
          <cell r="K1059">
            <v>2527.2000000000003</v>
          </cell>
          <cell r="L1059">
            <v>3311.7</v>
          </cell>
          <cell r="M1059">
            <v>1895.3999999999999</v>
          </cell>
          <cell r="P1059">
            <v>3311.7</v>
          </cell>
          <cell r="Q1059">
            <v>1895.3999999999999</v>
          </cell>
          <cell r="R1059">
            <v>11039</v>
          </cell>
          <cell r="S1059">
            <v>6318</v>
          </cell>
          <cell r="T1059">
            <v>99351</v>
          </cell>
          <cell r="U1059">
            <v>56862</v>
          </cell>
          <cell r="V1059">
            <v>147.94999999999999</v>
          </cell>
          <cell r="W1059">
            <v>147.94999999999999</v>
          </cell>
          <cell r="X1059">
            <v>0.92300000000000004</v>
          </cell>
          <cell r="Y1059">
            <v>0.92300000000000004</v>
          </cell>
          <cell r="Z1059">
            <v>136.55785</v>
          </cell>
          <cell r="AA1059">
            <v>136.55785</v>
          </cell>
          <cell r="AC1059">
            <v>0.5</v>
          </cell>
          <cell r="AD1059">
            <v>0</v>
          </cell>
          <cell r="AE1059">
            <v>208.19747821161508</v>
          </cell>
          <cell r="AF1059">
            <v>0</v>
          </cell>
          <cell r="AG1059">
            <v>62.875638419907752</v>
          </cell>
          <cell r="AH1059">
            <v>0</v>
          </cell>
          <cell r="AI1059">
            <v>271.07311663152285</v>
          </cell>
          <cell r="AJ1059">
            <v>271.07311663152285</v>
          </cell>
          <cell r="AK1059">
            <v>46.72</v>
          </cell>
          <cell r="AL1059">
            <v>2</v>
          </cell>
          <cell r="AM1059">
            <v>46.72</v>
          </cell>
          <cell r="AN1059">
            <v>56.32504814399968</v>
          </cell>
          <cell r="AO1059">
            <v>1</v>
          </cell>
          <cell r="AP1059">
            <v>56.32504814399968</v>
          </cell>
          <cell r="AQ1059">
            <v>352.3950516209797</v>
          </cell>
          <cell r="AR1059">
            <v>726.51321639650223</v>
          </cell>
          <cell r="AS1059">
            <v>181.62830409912556</v>
          </cell>
          <cell r="AT1059">
            <v>908</v>
          </cell>
        </row>
        <row r="1060">
          <cell r="B1060" t="str">
            <v>A19.03.004</v>
          </cell>
          <cell r="C1060" t="str">
            <v>Лечебная физкультура при травме позвоночника с поражением спинного мозга</v>
          </cell>
          <cell r="D1060" t="str">
            <v>Врач по лечебной физкультуре</v>
          </cell>
          <cell r="E1060" t="str">
            <v>Инструктор по лечебной физкультуре</v>
          </cell>
          <cell r="F1060">
            <v>22078</v>
          </cell>
          <cell r="G1060">
            <v>12636</v>
          </cell>
          <cell r="J1060">
            <v>4415.6000000000004</v>
          </cell>
          <cell r="K1060">
            <v>2527.2000000000003</v>
          </cell>
          <cell r="L1060">
            <v>3311.7</v>
          </cell>
          <cell r="M1060">
            <v>1895.3999999999999</v>
          </cell>
          <cell r="P1060">
            <v>3311.7</v>
          </cell>
          <cell r="Q1060">
            <v>1895.3999999999999</v>
          </cell>
          <cell r="R1060">
            <v>11039</v>
          </cell>
          <cell r="S1060">
            <v>6318</v>
          </cell>
          <cell r="T1060">
            <v>99351</v>
          </cell>
          <cell r="U1060">
            <v>56862</v>
          </cell>
          <cell r="V1060">
            <v>147.94999999999999</v>
          </cell>
          <cell r="W1060">
            <v>147.94999999999999</v>
          </cell>
          <cell r="X1060">
            <v>0.92300000000000004</v>
          </cell>
          <cell r="Y1060">
            <v>0.92300000000000004</v>
          </cell>
          <cell r="Z1060">
            <v>136.55785</v>
          </cell>
          <cell r="AA1060">
            <v>136.55785</v>
          </cell>
          <cell r="AC1060">
            <v>0.5</v>
          </cell>
          <cell r="AD1060">
            <v>0</v>
          </cell>
          <cell r="AE1060">
            <v>208.19747821161508</v>
          </cell>
          <cell r="AF1060">
            <v>0</v>
          </cell>
          <cell r="AG1060">
            <v>62.875638419907752</v>
          </cell>
          <cell r="AH1060">
            <v>0</v>
          </cell>
          <cell r="AI1060">
            <v>271.07311663152285</v>
          </cell>
          <cell r="AJ1060">
            <v>271.07311663152285</v>
          </cell>
          <cell r="AK1060">
            <v>46.72</v>
          </cell>
          <cell r="AL1060">
            <v>2</v>
          </cell>
          <cell r="AM1060">
            <v>46.72</v>
          </cell>
          <cell r="AN1060">
            <v>56.32504814399968</v>
          </cell>
          <cell r="AO1060">
            <v>1</v>
          </cell>
          <cell r="AP1060">
            <v>56.32504814399968</v>
          </cell>
          <cell r="AQ1060">
            <v>352.3950516209797</v>
          </cell>
          <cell r="AR1060">
            <v>726.51321639650223</v>
          </cell>
          <cell r="AS1060">
            <v>181.62830409912556</v>
          </cell>
          <cell r="AT1060">
            <v>908</v>
          </cell>
        </row>
        <row r="1061">
          <cell r="B1061" t="str">
            <v>A19.03.004.001</v>
          </cell>
          <cell r="C1061" t="str">
            <v>Индивидуальное занятие лечебной физкультурой при травме позвоночника с поражением спинного мозга</v>
          </cell>
          <cell r="D1061" t="str">
            <v>Врач по лечебной физкультуре</v>
          </cell>
          <cell r="E1061" t="str">
            <v>Инструктор по лечебной физкультуре</v>
          </cell>
          <cell r="F1061">
            <v>22078</v>
          </cell>
          <cell r="G1061">
            <v>12636</v>
          </cell>
          <cell r="J1061">
            <v>4415.6000000000004</v>
          </cell>
          <cell r="K1061">
            <v>2527.2000000000003</v>
          </cell>
          <cell r="L1061">
            <v>3311.7</v>
          </cell>
          <cell r="M1061">
            <v>1895.3999999999999</v>
          </cell>
          <cell r="P1061">
            <v>3311.7</v>
          </cell>
          <cell r="Q1061">
            <v>1895.3999999999999</v>
          </cell>
          <cell r="R1061">
            <v>11039</v>
          </cell>
          <cell r="S1061">
            <v>6318</v>
          </cell>
          <cell r="T1061">
            <v>99351</v>
          </cell>
          <cell r="U1061">
            <v>56862</v>
          </cell>
          <cell r="V1061">
            <v>147.94999999999999</v>
          </cell>
          <cell r="W1061">
            <v>147.94999999999999</v>
          </cell>
          <cell r="X1061">
            <v>0.92300000000000004</v>
          </cell>
          <cell r="Y1061">
            <v>0.92300000000000004</v>
          </cell>
          <cell r="Z1061">
            <v>136.55785</v>
          </cell>
          <cell r="AA1061">
            <v>136.55785</v>
          </cell>
          <cell r="AC1061">
            <v>0.5</v>
          </cell>
          <cell r="AD1061">
            <v>0</v>
          </cell>
          <cell r="AE1061">
            <v>208.19747821161508</v>
          </cell>
          <cell r="AF1061">
            <v>0</v>
          </cell>
          <cell r="AG1061">
            <v>62.875638419907752</v>
          </cell>
          <cell r="AH1061">
            <v>0</v>
          </cell>
          <cell r="AI1061">
            <v>271.07311663152285</v>
          </cell>
          <cell r="AJ1061">
            <v>271.07311663152285</v>
          </cell>
          <cell r="AK1061">
            <v>46.72</v>
          </cell>
          <cell r="AL1061">
            <v>2</v>
          </cell>
          <cell r="AM1061">
            <v>46.72</v>
          </cell>
          <cell r="AN1061">
            <v>56.32504814399968</v>
          </cell>
          <cell r="AO1061">
            <v>1</v>
          </cell>
          <cell r="AP1061">
            <v>56.32504814399968</v>
          </cell>
          <cell r="AQ1061">
            <v>352.3950516209797</v>
          </cell>
          <cell r="AR1061">
            <v>726.51321639650223</v>
          </cell>
          <cell r="AS1061">
            <v>181.62830409912556</v>
          </cell>
          <cell r="AT1061">
            <v>908</v>
          </cell>
        </row>
        <row r="1062">
          <cell r="B1062" t="str">
            <v>A19.03.004.002</v>
          </cell>
          <cell r="C1062" t="str">
            <v>Групповое занятие лечебной физкультурой при травме позвоночника с поражением спинного мозга</v>
          </cell>
          <cell r="D1062" t="str">
            <v>Врач по лечебной физкультуре</v>
          </cell>
          <cell r="E1062" t="str">
            <v>Инструктор по лечебной физкультуре</v>
          </cell>
          <cell r="F1062">
            <v>22078</v>
          </cell>
          <cell r="G1062">
            <v>12636</v>
          </cell>
          <cell r="J1062">
            <v>4415.6000000000004</v>
          </cell>
          <cell r="K1062">
            <v>2527.2000000000003</v>
          </cell>
          <cell r="L1062">
            <v>3311.7</v>
          </cell>
          <cell r="M1062">
            <v>1895.3999999999999</v>
          </cell>
          <cell r="P1062">
            <v>3311.7</v>
          </cell>
          <cell r="Q1062">
            <v>1895.3999999999999</v>
          </cell>
          <cell r="R1062">
            <v>11039</v>
          </cell>
          <cell r="S1062">
            <v>6318</v>
          </cell>
          <cell r="T1062">
            <v>99351</v>
          </cell>
          <cell r="U1062">
            <v>56862</v>
          </cell>
          <cell r="V1062">
            <v>147.94999999999999</v>
          </cell>
          <cell r="W1062">
            <v>147.94999999999999</v>
          </cell>
          <cell r="X1062">
            <v>0.92300000000000004</v>
          </cell>
          <cell r="Y1062">
            <v>0.92300000000000004</v>
          </cell>
          <cell r="Z1062">
            <v>136.55785</v>
          </cell>
          <cell r="AA1062">
            <v>136.55785</v>
          </cell>
          <cell r="AC1062">
            <v>0.5</v>
          </cell>
          <cell r="AD1062">
            <v>0</v>
          </cell>
          <cell r="AE1062">
            <v>208.19747821161508</v>
          </cell>
          <cell r="AF1062">
            <v>0</v>
          </cell>
          <cell r="AG1062">
            <v>62.875638419907752</v>
          </cell>
          <cell r="AH1062">
            <v>0</v>
          </cell>
          <cell r="AI1062">
            <v>271.07311663152285</v>
          </cell>
          <cell r="AJ1062">
            <v>271.07311663152285</v>
          </cell>
          <cell r="AK1062">
            <v>46.72</v>
          </cell>
          <cell r="AL1062">
            <v>2</v>
          </cell>
          <cell r="AM1062">
            <v>46.72</v>
          </cell>
          <cell r="AN1062">
            <v>56.32504814399968</v>
          </cell>
          <cell r="AO1062">
            <v>1</v>
          </cell>
          <cell r="AP1062">
            <v>56.32504814399968</v>
          </cell>
          <cell r="AQ1062">
            <v>352.3950516209797</v>
          </cell>
          <cell r="AR1062">
            <v>726.51321639650223</v>
          </cell>
          <cell r="AS1062">
            <v>181.62830409912556</v>
          </cell>
          <cell r="AT1062">
            <v>908</v>
          </cell>
        </row>
        <row r="1063">
          <cell r="B1063" t="str">
            <v>A19.03.004.026</v>
          </cell>
          <cell r="C1063" t="str">
            <v>Лечебная физкультура с использованием аппаратов и тренажеров при травме позвоночника с поражением спинного мозга</v>
          </cell>
          <cell r="D1063" t="str">
            <v>Врач по лечебной физкультуре</v>
          </cell>
          <cell r="E1063" t="str">
            <v>Инструктор по лечебной физкультуре</v>
          </cell>
          <cell r="F1063">
            <v>22078</v>
          </cell>
          <cell r="G1063">
            <v>12636</v>
          </cell>
          <cell r="J1063">
            <v>4415.6000000000004</v>
          </cell>
          <cell r="K1063">
            <v>2527.2000000000003</v>
          </cell>
          <cell r="L1063">
            <v>3311.7</v>
          </cell>
          <cell r="M1063">
            <v>1895.3999999999999</v>
          </cell>
          <cell r="P1063">
            <v>3311.7</v>
          </cell>
          <cell r="Q1063">
            <v>1895.3999999999999</v>
          </cell>
          <cell r="R1063">
            <v>11039</v>
          </cell>
          <cell r="S1063">
            <v>6318</v>
          </cell>
          <cell r="T1063">
            <v>99351</v>
          </cell>
          <cell r="U1063">
            <v>56862</v>
          </cell>
          <cell r="V1063">
            <v>147.94999999999999</v>
          </cell>
          <cell r="W1063">
            <v>147.94999999999999</v>
          </cell>
          <cell r="X1063">
            <v>0.92300000000000004</v>
          </cell>
          <cell r="Y1063">
            <v>0.92300000000000004</v>
          </cell>
          <cell r="Z1063">
            <v>136.55785</v>
          </cell>
          <cell r="AA1063">
            <v>136.55785</v>
          </cell>
          <cell r="AC1063">
            <v>0.5</v>
          </cell>
          <cell r="AD1063">
            <v>0</v>
          </cell>
          <cell r="AE1063">
            <v>208.19747821161508</v>
          </cell>
          <cell r="AF1063">
            <v>0</v>
          </cell>
          <cell r="AG1063">
            <v>62.875638419907752</v>
          </cell>
          <cell r="AH1063">
            <v>0</v>
          </cell>
          <cell r="AI1063">
            <v>271.07311663152285</v>
          </cell>
          <cell r="AJ1063">
            <v>271.07311663152285</v>
          </cell>
          <cell r="AK1063">
            <v>46.72</v>
          </cell>
          <cell r="AL1063">
            <v>2</v>
          </cell>
          <cell r="AM1063">
            <v>46.72</v>
          </cell>
          <cell r="AN1063">
            <v>56.32504814399968</v>
          </cell>
          <cell r="AO1063">
            <v>1</v>
          </cell>
          <cell r="AP1063">
            <v>56.32504814399968</v>
          </cell>
          <cell r="AQ1063">
            <v>352.3950516209797</v>
          </cell>
          <cell r="AR1063">
            <v>726.51321639650223</v>
          </cell>
          <cell r="AS1063">
            <v>181.62830409912556</v>
          </cell>
          <cell r="AT1063">
            <v>908</v>
          </cell>
        </row>
        <row r="1064">
          <cell r="B1064" t="str">
            <v>A19.04.001</v>
          </cell>
          <cell r="C1064" t="str">
            <v>Лечебная физкультура при заболеваниях и травмах суставов</v>
          </cell>
          <cell r="D1064" t="str">
            <v>Врач по лечебной физкультуре</v>
          </cell>
          <cell r="E1064" t="str">
            <v>Инструктор по лечебной физкультуре</v>
          </cell>
          <cell r="F1064">
            <v>22078</v>
          </cell>
          <cell r="G1064">
            <v>12636</v>
          </cell>
          <cell r="J1064">
            <v>4415.6000000000004</v>
          </cell>
          <cell r="K1064">
            <v>2527.2000000000003</v>
          </cell>
          <cell r="L1064">
            <v>3311.7</v>
          </cell>
          <cell r="M1064">
            <v>1895.3999999999999</v>
          </cell>
          <cell r="P1064">
            <v>3311.7</v>
          </cell>
          <cell r="Q1064">
            <v>1895.3999999999999</v>
          </cell>
          <cell r="R1064">
            <v>11039</v>
          </cell>
          <cell r="S1064">
            <v>6318</v>
          </cell>
          <cell r="T1064">
            <v>99351</v>
          </cell>
          <cell r="U1064">
            <v>56862</v>
          </cell>
          <cell r="V1064">
            <v>147.94999999999999</v>
          </cell>
          <cell r="W1064">
            <v>147.94999999999999</v>
          </cell>
          <cell r="X1064">
            <v>0.92300000000000004</v>
          </cell>
          <cell r="Y1064">
            <v>0.92300000000000004</v>
          </cell>
          <cell r="Z1064">
            <v>136.55785</v>
          </cell>
          <cell r="AA1064">
            <v>136.55785</v>
          </cell>
          <cell r="AC1064">
            <v>0.41599999999999998</v>
          </cell>
          <cell r="AD1064">
            <v>0</v>
          </cell>
          <cell r="AE1064">
            <v>173.22030187206374</v>
          </cell>
          <cell r="AF1064">
            <v>0</v>
          </cell>
          <cell r="AG1064">
            <v>52.312531165363247</v>
          </cell>
          <cell r="AH1064">
            <v>0</v>
          </cell>
          <cell r="AI1064">
            <v>225.532833037427</v>
          </cell>
          <cell r="AJ1064">
            <v>225.532833037427</v>
          </cell>
          <cell r="AK1064">
            <v>46.72</v>
          </cell>
          <cell r="AL1064">
            <v>2</v>
          </cell>
          <cell r="AM1064">
            <v>46.72</v>
          </cell>
          <cell r="AN1064">
            <v>46.862440055807731</v>
          </cell>
          <cell r="AO1064">
            <v>1</v>
          </cell>
          <cell r="AP1064">
            <v>46.862440055807731</v>
          </cell>
          <cell r="AQ1064">
            <v>293.19268294865509</v>
          </cell>
          <cell r="AR1064">
            <v>612.30795604188984</v>
          </cell>
          <cell r="AS1064">
            <v>153.07698901047246</v>
          </cell>
          <cell r="AT1064">
            <v>765</v>
          </cell>
        </row>
        <row r="1065">
          <cell r="B1065" t="str">
            <v>A19.04.001.001</v>
          </cell>
          <cell r="C1065" t="str">
            <v>Индивидуальное занятие лечебной физкультурой при заболеваниях и травмах суставов</v>
          </cell>
          <cell r="D1065" t="str">
            <v>Врач по лечебной физкультуре</v>
          </cell>
          <cell r="E1065" t="str">
            <v>Инструктор по лечебной физкультуре</v>
          </cell>
          <cell r="F1065">
            <v>22078</v>
          </cell>
          <cell r="G1065">
            <v>12636</v>
          </cell>
          <cell r="J1065">
            <v>4415.6000000000004</v>
          </cell>
          <cell r="K1065">
            <v>2527.2000000000003</v>
          </cell>
          <cell r="L1065">
            <v>3311.7</v>
          </cell>
          <cell r="M1065">
            <v>1895.3999999999999</v>
          </cell>
          <cell r="P1065">
            <v>3311.7</v>
          </cell>
          <cell r="Q1065">
            <v>1895.3999999999999</v>
          </cell>
          <cell r="R1065">
            <v>11039</v>
          </cell>
          <cell r="S1065">
            <v>6318</v>
          </cell>
          <cell r="T1065">
            <v>99351</v>
          </cell>
          <cell r="U1065">
            <v>56862</v>
          </cell>
          <cell r="V1065">
            <v>147.94999999999999</v>
          </cell>
          <cell r="W1065">
            <v>147.94999999999999</v>
          </cell>
          <cell r="X1065">
            <v>0.92300000000000004</v>
          </cell>
          <cell r="Y1065">
            <v>0.92300000000000004</v>
          </cell>
          <cell r="Z1065">
            <v>136.55785</v>
          </cell>
          <cell r="AA1065">
            <v>136.55785</v>
          </cell>
          <cell r="AC1065">
            <v>0.41599999999999998</v>
          </cell>
          <cell r="AD1065">
            <v>0</v>
          </cell>
          <cell r="AE1065">
            <v>173.22030187206374</v>
          </cell>
          <cell r="AF1065">
            <v>0</v>
          </cell>
          <cell r="AG1065">
            <v>52.312531165363247</v>
          </cell>
          <cell r="AH1065">
            <v>0</v>
          </cell>
          <cell r="AI1065">
            <v>225.532833037427</v>
          </cell>
          <cell r="AJ1065">
            <v>225.532833037427</v>
          </cell>
          <cell r="AK1065">
            <v>46.72</v>
          </cell>
          <cell r="AL1065">
            <v>2</v>
          </cell>
          <cell r="AM1065">
            <v>46.72</v>
          </cell>
          <cell r="AN1065">
            <v>46.862440055807731</v>
          </cell>
          <cell r="AO1065">
            <v>1</v>
          </cell>
          <cell r="AP1065">
            <v>46.862440055807731</v>
          </cell>
          <cell r="AQ1065">
            <v>293.19268294865509</v>
          </cell>
          <cell r="AR1065">
            <v>612.30795604188984</v>
          </cell>
          <cell r="AS1065">
            <v>153.07698901047246</v>
          </cell>
          <cell r="AT1065">
            <v>765</v>
          </cell>
        </row>
        <row r="1066">
          <cell r="B1066" t="str">
            <v>A19.04.001.002</v>
          </cell>
          <cell r="C1066" t="str">
            <v>Групповое занятие лечебной физкультурой при заболеваниях и травмах суставов</v>
          </cell>
          <cell r="D1066" t="str">
            <v>Врач по лечебной физкультуре</v>
          </cell>
          <cell r="E1066" t="str">
            <v>Инструктор по лечебной физкультуре</v>
          </cell>
          <cell r="F1066">
            <v>22078</v>
          </cell>
          <cell r="G1066">
            <v>12636</v>
          </cell>
          <cell r="J1066">
            <v>4415.6000000000004</v>
          </cell>
          <cell r="K1066">
            <v>2527.2000000000003</v>
          </cell>
          <cell r="L1066">
            <v>3311.7</v>
          </cell>
          <cell r="M1066">
            <v>1895.3999999999999</v>
          </cell>
          <cell r="P1066">
            <v>3311.7</v>
          </cell>
          <cell r="Q1066">
            <v>1895.3999999999999</v>
          </cell>
          <cell r="R1066">
            <v>11039</v>
          </cell>
          <cell r="S1066">
            <v>6318</v>
          </cell>
          <cell r="T1066">
            <v>99351</v>
          </cell>
          <cell r="U1066">
            <v>56862</v>
          </cell>
          <cell r="V1066">
            <v>147.94999999999999</v>
          </cell>
          <cell r="W1066">
            <v>147.94999999999999</v>
          </cell>
          <cell r="X1066">
            <v>0.92300000000000004</v>
          </cell>
          <cell r="Y1066">
            <v>0.92300000000000004</v>
          </cell>
          <cell r="Z1066">
            <v>136.55785</v>
          </cell>
          <cell r="AA1066">
            <v>136.55785</v>
          </cell>
          <cell r="AC1066">
            <v>0.41599999999999998</v>
          </cell>
          <cell r="AD1066">
            <v>0</v>
          </cell>
          <cell r="AE1066">
            <v>173.22030187206374</v>
          </cell>
          <cell r="AF1066">
            <v>0</v>
          </cell>
          <cell r="AG1066">
            <v>52.312531165363247</v>
          </cell>
          <cell r="AH1066">
            <v>0</v>
          </cell>
          <cell r="AI1066">
            <v>225.532833037427</v>
          </cell>
          <cell r="AJ1066">
            <v>225.532833037427</v>
          </cell>
          <cell r="AK1066">
            <v>46.72</v>
          </cell>
          <cell r="AL1066">
            <v>2</v>
          </cell>
          <cell r="AM1066">
            <v>46.72</v>
          </cell>
          <cell r="AN1066">
            <v>46.862440055807731</v>
          </cell>
          <cell r="AO1066">
            <v>1</v>
          </cell>
          <cell r="AP1066">
            <v>46.862440055807731</v>
          </cell>
          <cell r="AQ1066">
            <v>293.19268294865509</v>
          </cell>
          <cell r="AR1066">
            <v>612.30795604188984</v>
          </cell>
          <cell r="AS1066">
            <v>153.07698901047246</v>
          </cell>
          <cell r="AT1066">
            <v>765</v>
          </cell>
        </row>
        <row r="1067">
          <cell r="B1067" t="str">
            <v>A19.04.001.023</v>
          </cell>
          <cell r="C1067" t="str">
            <v>Лечебная физкультура с использованием аппаратов и тренажеров при заболеваниях и травмах суставов</v>
          </cell>
          <cell r="D1067" t="str">
            <v>Врач по лечебной физкультуре</v>
          </cell>
          <cell r="E1067" t="str">
            <v>Инструктор по лечебной физкультуре</v>
          </cell>
          <cell r="F1067">
            <v>22078</v>
          </cell>
          <cell r="G1067">
            <v>12636</v>
          </cell>
          <cell r="J1067">
            <v>4415.6000000000004</v>
          </cell>
          <cell r="K1067">
            <v>2527.2000000000003</v>
          </cell>
          <cell r="L1067">
            <v>3311.7</v>
          </cell>
          <cell r="M1067">
            <v>1895.3999999999999</v>
          </cell>
          <cell r="P1067">
            <v>3311.7</v>
          </cell>
          <cell r="Q1067">
            <v>1895.3999999999999</v>
          </cell>
          <cell r="R1067">
            <v>11039</v>
          </cell>
          <cell r="S1067">
            <v>6318</v>
          </cell>
          <cell r="T1067">
            <v>99351</v>
          </cell>
          <cell r="U1067">
            <v>56862</v>
          </cell>
          <cell r="V1067">
            <v>147.94999999999999</v>
          </cell>
          <cell r="W1067">
            <v>147.94999999999999</v>
          </cell>
          <cell r="X1067">
            <v>0.92300000000000004</v>
          </cell>
          <cell r="Y1067">
            <v>0.92300000000000004</v>
          </cell>
          <cell r="Z1067">
            <v>136.55785</v>
          </cell>
          <cell r="AA1067">
            <v>136.55785</v>
          </cell>
          <cell r="AC1067">
            <v>0.41599999999999998</v>
          </cell>
          <cell r="AD1067">
            <v>0</v>
          </cell>
          <cell r="AE1067">
            <v>173.22030187206374</v>
          </cell>
          <cell r="AF1067">
            <v>0</v>
          </cell>
          <cell r="AG1067">
            <v>52.312531165363247</v>
          </cell>
          <cell r="AH1067">
            <v>0</v>
          </cell>
          <cell r="AI1067">
            <v>225.532833037427</v>
          </cell>
          <cell r="AJ1067">
            <v>225.532833037427</v>
          </cell>
          <cell r="AK1067">
            <v>46.72</v>
          </cell>
          <cell r="AL1067">
            <v>2</v>
          </cell>
          <cell r="AM1067">
            <v>46.72</v>
          </cell>
          <cell r="AN1067">
            <v>46.862440055807731</v>
          </cell>
          <cell r="AO1067">
            <v>1</v>
          </cell>
          <cell r="AP1067">
            <v>46.862440055807731</v>
          </cell>
          <cell r="AQ1067">
            <v>293.19268294865509</v>
          </cell>
          <cell r="AR1067">
            <v>612.30795604188984</v>
          </cell>
          <cell r="AS1067">
            <v>153.07698901047246</v>
          </cell>
          <cell r="AT1067">
            <v>765</v>
          </cell>
        </row>
        <row r="1068">
          <cell r="B1068" t="str">
            <v>A19.05.001</v>
          </cell>
          <cell r="C1068" t="str">
            <v>Лечебная физкультура при заболеваниях системы органов кроветворения и крови</v>
          </cell>
          <cell r="D1068" t="str">
            <v>Врач по лечебной физкультуре</v>
          </cell>
          <cell r="E1068" t="str">
            <v>Инструктор по лечебной физкультуре</v>
          </cell>
          <cell r="F1068">
            <v>22078</v>
          </cell>
          <cell r="G1068">
            <v>12636</v>
          </cell>
          <cell r="J1068">
            <v>4415.6000000000004</v>
          </cell>
          <cell r="K1068">
            <v>2527.2000000000003</v>
          </cell>
          <cell r="L1068">
            <v>3311.7</v>
          </cell>
          <cell r="M1068">
            <v>1895.3999999999999</v>
          </cell>
          <cell r="P1068">
            <v>3311.7</v>
          </cell>
          <cell r="Q1068">
            <v>1895.3999999999999</v>
          </cell>
          <cell r="R1068">
            <v>11039</v>
          </cell>
          <cell r="S1068">
            <v>6318</v>
          </cell>
          <cell r="T1068">
            <v>99351</v>
          </cell>
          <cell r="U1068">
            <v>56862</v>
          </cell>
          <cell r="V1068">
            <v>147.94999999999999</v>
          </cell>
          <cell r="W1068">
            <v>147.94999999999999</v>
          </cell>
          <cell r="X1068">
            <v>0.92300000000000004</v>
          </cell>
          <cell r="Y1068">
            <v>0.92300000000000004</v>
          </cell>
          <cell r="Z1068">
            <v>136.55785</v>
          </cell>
          <cell r="AA1068">
            <v>136.55785</v>
          </cell>
          <cell r="AC1068">
            <v>0.41599999999999998</v>
          </cell>
          <cell r="AD1068">
            <v>0</v>
          </cell>
          <cell r="AE1068">
            <v>173.22030187206374</v>
          </cell>
          <cell r="AF1068">
            <v>0</v>
          </cell>
          <cell r="AG1068">
            <v>52.312531165363247</v>
          </cell>
          <cell r="AH1068">
            <v>0</v>
          </cell>
          <cell r="AI1068">
            <v>225.532833037427</v>
          </cell>
          <cell r="AJ1068">
            <v>225.532833037427</v>
          </cell>
          <cell r="AK1068">
            <v>46.72</v>
          </cell>
          <cell r="AL1068">
            <v>2</v>
          </cell>
          <cell r="AM1068">
            <v>46.72</v>
          </cell>
          <cell r="AN1068">
            <v>46.862440055807731</v>
          </cell>
          <cell r="AO1068">
            <v>1</v>
          </cell>
          <cell r="AP1068">
            <v>46.862440055807731</v>
          </cell>
          <cell r="AQ1068">
            <v>293.19268294865509</v>
          </cell>
          <cell r="AR1068">
            <v>612.30795604188984</v>
          </cell>
          <cell r="AS1068">
            <v>153.07698901047246</v>
          </cell>
          <cell r="AT1068">
            <v>765</v>
          </cell>
        </row>
        <row r="1069">
          <cell r="B1069" t="str">
            <v>A19.05.001.001</v>
          </cell>
          <cell r="C1069" t="str">
            <v>Индивидуальное занятие лечебной физкультурой при заболеваниях системы органов кроветворения и крови</v>
          </cell>
          <cell r="D1069" t="str">
            <v>Врач по лечебной физкультуре</v>
          </cell>
          <cell r="E1069" t="str">
            <v>Инструктор по лечебной физкультуре</v>
          </cell>
          <cell r="F1069">
            <v>22078</v>
          </cell>
          <cell r="G1069">
            <v>12636</v>
          </cell>
          <cell r="J1069">
            <v>4415.6000000000004</v>
          </cell>
          <cell r="K1069">
            <v>2527.2000000000003</v>
          </cell>
          <cell r="L1069">
            <v>3311.7</v>
          </cell>
          <cell r="M1069">
            <v>1895.3999999999999</v>
          </cell>
          <cell r="P1069">
            <v>3311.7</v>
          </cell>
          <cell r="Q1069">
            <v>1895.3999999999999</v>
          </cell>
          <cell r="R1069">
            <v>11039</v>
          </cell>
          <cell r="S1069">
            <v>6318</v>
          </cell>
          <cell r="T1069">
            <v>99351</v>
          </cell>
          <cell r="U1069">
            <v>56862</v>
          </cell>
          <cell r="V1069">
            <v>147.94999999999999</v>
          </cell>
          <cell r="W1069">
            <v>147.94999999999999</v>
          </cell>
          <cell r="X1069">
            <v>0.92300000000000004</v>
          </cell>
          <cell r="Y1069">
            <v>0.92300000000000004</v>
          </cell>
          <cell r="Z1069">
            <v>136.55785</v>
          </cell>
          <cell r="AA1069">
            <v>136.55785</v>
          </cell>
          <cell r="AC1069">
            <v>0.41599999999999998</v>
          </cell>
          <cell r="AD1069">
            <v>0</v>
          </cell>
          <cell r="AE1069">
            <v>173.22030187206374</v>
          </cell>
          <cell r="AF1069">
            <v>0</v>
          </cell>
          <cell r="AG1069">
            <v>52.312531165363247</v>
          </cell>
          <cell r="AH1069">
            <v>0</v>
          </cell>
          <cell r="AI1069">
            <v>225.532833037427</v>
          </cell>
          <cell r="AJ1069">
            <v>225.532833037427</v>
          </cell>
          <cell r="AK1069">
            <v>46.72</v>
          </cell>
          <cell r="AL1069">
            <v>2</v>
          </cell>
          <cell r="AM1069">
            <v>46.72</v>
          </cell>
          <cell r="AN1069">
            <v>46.862440055807731</v>
          </cell>
          <cell r="AO1069">
            <v>1</v>
          </cell>
          <cell r="AP1069">
            <v>46.862440055807731</v>
          </cell>
          <cell r="AQ1069">
            <v>293.19268294865509</v>
          </cell>
          <cell r="AR1069">
            <v>612.30795604188984</v>
          </cell>
          <cell r="AS1069">
            <v>153.07698901047246</v>
          </cell>
          <cell r="AT1069">
            <v>765</v>
          </cell>
        </row>
        <row r="1070">
          <cell r="B1070" t="str">
            <v>A19.05.001.002</v>
          </cell>
          <cell r="C1070" t="str">
            <v>Групповое занятие при заболеваниях системы органов кроветворения и крови</v>
          </cell>
          <cell r="D1070" t="str">
            <v>Врач по лечебной физкультуре</v>
          </cell>
          <cell r="E1070" t="str">
            <v>Инструктор по лечебной физкультуре</v>
          </cell>
          <cell r="F1070">
            <v>22078</v>
          </cell>
          <cell r="G1070">
            <v>12636</v>
          </cell>
          <cell r="J1070">
            <v>4415.6000000000004</v>
          </cell>
          <cell r="K1070">
            <v>2527.2000000000003</v>
          </cell>
          <cell r="L1070">
            <v>3311.7</v>
          </cell>
          <cell r="M1070">
            <v>1895.3999999999999</v>
          </cell>
          <cell r="P1070">
            <v>3311.7</v>
          </cell>
          <cell r="Q1070">
            <v>1895.3999999999999</v>
          </cell>
          <cell r="R1070">
            <v>11039</v>
          </cell>
          <cell r="S1070">
            <v>6318</v>
          </cell>
          <cell r="T1070">
            <v>99351</v>
          </cell>
          <cell r="U1070">
            <v>56862</v>
          </cell>
          <cell r="V1070">
            <v>147.94999999999999</v>
          </cell>
          <cell r="W1070">
            <v>147.94999999999999</v>
          </cell>
          <cell r="X1070">
            <v>0.92300000000000004</v>
          </cell>
          <cell r="Y1070">
            <v>0.92300000000000004</v>
          </cell>
          <cell r="Z1070">
            <v>136.55785</v>
          </cell>
          <cell r="AA1070">
            <v>136.55785</v>
          </cell>
          <cell r="AC1070">
            <v>0.41599999999999998</v>
          </cell>
          <cell r="AD1070">
            <v>0</v>
          </cell>
          <cell r="AE1070">
            <v>173.22030187206374</v>
          </cell>
          <cell r="AF1070">
            <v>0</v>
          </cell>
          <cell r="AG1070">
            <v>52.312531165363247</v>
          </cell>
          <cell r="AH1070">
            <v>0</v>
          </cell>
          <cell r="AI1070">
            <v>225.532833037427</v>
          </cell>
          <cell r="AJ1070">
            <v>225.532833037427</v>
          </cell>
          <cell r="AK1070">
            <v>46.72</v>
          </cell>
          <cell r="AL1070">
            <v>2</v>
          </cell>
          <cell r="AM1070">
            <v>46.72</v>
          </cell>
          <cell r="AN1070">
            <v>46.862440055807731</v>
          </cell>
          <cell r="AO1070">
            <v>1</v>
          </cell>
          <cell r="AP1070">
            <v>46.862440055807731</v>
          </cell>
          <cell r="AQ1070">
            <v>293.19268294865509</v>
          </cell>
          <cell r="AR1070">
            <v>612.30795604188984</v>
          </cell>
          <cell r="AS1070">
            <v>153.07698901047246</v>
          </cell>
          <cell r="AT1070">
            <v>765</v>
          </cell>
        </row>
        <row r="1071">
          <cell r="B1071" t="str">
            <v>A19.05.001.005</v>
          </cell>
          <cell r="C1071" t="str">
            <v>Лечебная физкультура с использованием аппаратов и тренажеров при заболеваниях системы органов кроветворения и крови</v>
          </cell>
          <cell r="D1071" t="str">
            <v>Врач по лечебной физкультуре</v>
          </cell>
          <cell r="E1071" t="str">
            <v>Инструктор по лечебной физкультуре</v>
          </cell>
          <cell r="F1071">
            <v>22078</v>
          </cell>
          <cell r="G1071">
            <v>12636</v>
          </cell>
          <cell r="J1071">
            <v>4415.6000000000004</v>
          </cell>
          <cell r="K1071">
            <v>2527.2000000000003</v>
          </cell>
          <cell r="L1071">
            <v>3311.7</v>
          </cell>
          <cell r="M1071">
            <v>1895.3999999999999</v>
          </cell>
          <cell r="P1071">
            <v>3311.7</v>
          </cell>
          <cell r="Q1071">
            <v>1895.3999999999999</v>
          </cell>
          <cell r="R1071">
            <v>11039</v>
          </cell>
          <cell r="S1071">
            <v>6318</v>
          </cell>
          <cell r="T1071">
            <v>99351</v>
          </cell>
          <cell r="U1071">
            <v>56862</v>
          </cell>
          <cell r="V1071">
            <v>147.94999999999999</v>
          </cell>
          <cell r="W1071">
            <v>147.94999999999999</v>
          </cell>
          <cell r="X1071">
            <v>0.92300000000000004</v>
          </cell>
          <cell r="Y1071">
            <v>0.92300000000000004</v>
          </cell>
          <cell r="Z1071">
            <v>136.55785</v>
          </cell>
          <cell r="AA1071">
            <v>136.55785</v>
          </cell>
          <cell r="AC1071">
            <v>0.41599999999999998</v>
          </cell>
          <cell r="AD1071">
            <v>0</v>
          </cell>
          <cell r="AE1071">
            <v>173.22030187206374</v>
          </cell>
          <cell r="AF1071">
            <v>0</v>
          </cell>
          <cell r="AG1071">
            <v>52.312531165363247</v>
          </cell>
          <cell r="AH1071">
            <v>0</v>
          </cell>
          <cell r="AI1071">
            <v>225.532833037427</v>
          </cell>
          <cell r="AJ1071">
            <v>225.532833037427</v>
          </cell>
          <cell r="AK1071">
            <v>46.72</v>
          </cell>
          <cell r="AL1071">
            <v>2</v>
          </cell>
          <cell r="AM1071">
            <v>46.72</v>
          </cell>
          <cell r="AN1071">
            <v>46.862440055807731</v>
          </cell>
          <cell r="AO1071">
            <v>1</v>
          </cell>
          <cell r="AP1071">
            <v>46.862440055807731</v>
          </cell>
          <cell r="AQ1071">
            <v>293.19268294865509</v>
          </cell>
          <cell r="AR1071">
            <v>612.30795604188984</v>
          </cell>
          <cell r="AS1071">
            <v>153.07698901047246</v>
          </cell>
          <cell r="AT1071">
            <v>765</v>
          </cell>
        </row>
        <row r="1072">
          <cell r="B1072" t="str">
            <v>A19.08.001</v>
          </cell>
          <cell r="C1072" t="str">
            <v>Дыхательные упражнения, направленные на координацию фонационного дыхания</v>
          </cell>
          <cell r="D1072" t="str">
            <v>Врач по лечебной физкультуре</v>
          </cell>
          <cell r="E1072" t="str">
            <v>Инструктор по лечебной физкультуре</v>
          </cell>
          <cell r="F1072">
            <v>22078</v>
          </cell>
          <cell r="G1072">
            <v>12636</v>
          </cell>
          <cell r="J1072">
            <v>4415.6000000000004</v>
          </cell>
          <cell r="K1072">
            <v>2527.2000000000003</v>
          </cell>
          <cell r="L1072">
            <v>3311.7</v>
          </cell>
          <cell r="M1072">
            <v>1895.3999999999999</v>
          </cell>
          <cell r="P1072">
            <v>3311.7</v>
          </cell>
          <cell r="Q1072">
            <v>1895.3999999999999</v>
          </cell>
          <cell r="R1072">
            <v>11039</v>
          </cell>
          <cell r="S1072">
            <v>6318</v>
          </cell>
          <cell r="T1072">
            <v>99351</v>
          </cell>
          <cell r="U1072">
            <v>56862</v>
          </cell>
          <cell r="V1072">
            <v>147.94999999999999</v>
          </cell>
          <cell r="W1072">
            <v>147.94999999999999</v>
          </cell>
          <cell r="X1072">
            <v>0.92300000000000004</v>
          </cell>
          <cell r="Y1072">
            <v>0.92300000000000004</v>
          </cell>
          <cell r="Z1072">
            <v>136.55785</v>
          </cell>
          <cell r="AA1072">
            <v>136.55785</v>
          </cell>
          <cell r="AC1072">
            <v>0.41599999999999998</v>
          </cell>
          <cell r="AD1072">
            <v>0</v>
          </cell>
          <cell r="AE1072">
            <v>173.22030187206374</v>
          </cell>
          <cell r="AF1072">
            <v>0</v>
          </cell>
          <cell r="AG1072">
            <v>52.312531165363247</v>
          </cell>
          <cell r="AH1072">
            <v>0</v>
          </cell>
          <cell r="AI1072">
            <v>225.532833037427</v>
          </cell>
          <cell r="AJ1072">
            <v>225.532833037427</v>
          </cell>
          <cell r="AK1072">
            <v>46.72</v>
          </cell>
          <cell r="AL1072">
            <v>2</v>
          </cell>
          <cell r="AM1072">
            <v>46.72</v>
          </cell>
          <cell r="AN1072">
            <v>46.862440055807731</v>
          </cell>
          <cell r="AO1072">
            <v>1</v>
          </cell>
          <cell r="AP1072">
            <v>46.862440055807731</v>
          </cell>
          <cell r="AQ1072">
            <v>293.19268294865509</v>
          </cell>
          <cell r="AR1072">
            <v>612.30795604188984</v>
          </cell>
          <cell r="AS1072">
            <v>153.07698901047246</v>
          </cell>
          <cell r="AT1072">
            <v>765</v>
          </cell>
        </row>
        <row r="1073">
          <cell r="B1073" t="str">
            <v>A19.09.001</v>
          </cell>
          <cell r="C1073" t="str">
            <v>Лечебная физкультура при заболеваниях бронхолегочной системы</v>
          </cell>
          <cell r="D1073" t="str">
            <v>Врач по лечебной физкультуре</v>
          </cell>
          <cell r="E1073" t="str">
            <v>Инструктор по лечебной физкультуре</v>
          </cell>
          <cell r="F1073">
            <v>22078</v>
          </cell>
          <cell r="G1073">
            <v>12636</v>
          </cell>
          <cell r="J1073">
            <v>4415.6000000000004</v>
          </cell>
          <cell r="K1073">
            <v>2527.2000000000003</v>
          </cell>
          <cell r="L1073">
            <v>3311.7</v>
          </cell>
          <cell r="M1073">
            <v>1895.3999999999999</v>
          </cell>
          <cell r="P1073">
            <v>3311.7</v>
          </cell>
          <cell r="Q1073">
            <v>1895.3999999999999</v>
          </cell>
          <cell r="R1073">
            <v>11039</v>
          </cell>
          <cell r="S1073">
            <v>6318</v>
          </cell>
          <cell r="T1073">
            <v>99351</v>
          </cell>
          <cell r="U1073">
            <v>56862</v>
          </cell>
          <cell r="V1073">
            <v>147.94999999999999</v>
          </cell>
          <cell r="W1073">
            <v>147.94999999999999</v>
          </cell>
          <cell r="X1073">
            <v>0.92300000000000004</v>
          </cell>
          <cell r="Y1073">
            <v>0.92300000000000004</v>
          </cell>
          <cell r="Z1073">
            <v>136.55785</v>
          </cell>
          <cell r="AA1073">
            <v>136.55785</v>
          </cell>
          <cell r="AC1073">
            <v>0.41599999999999998</v>
          </cell>
          <cell r="AD1073">
            <v>0</v>
          </cell>
          <cell r="AE1073">
            <v>173.22030187206374</v>
          </cell>
          <cell r="AF1073">
            <v>0</v>
          </cell>
          <cell r="AG1073">
            <v>52.312531165363247</v>
          </cell>
          <cell r="AH1073">
            <v>0</v>
          </cell>
          <cell r="AI1073">
            <v>225.532833037427</v>
          </cell>
          <cell r="AJ1073">
            <v>225.532833037427</v>
          </cell>
          <cell r="AK1073">
            <v>46.72</v>
          </cell>
          <cell r="AL1073">
            <v>2</v>
          </cell>
          <cell r="AM1073">
            <v>46.72</v>
          </cell>
          <cell r="AN1073">
            <v>46.862440055807731</v>
          </cell>
          <cell r="AO1073">
            <v>1</v>
          </cell>
          <cell r="AP1073">
            <v>46.862440055807731</v>
          </cell>
          <cell r="AQ1073">
            <v>293.19268294865509</v>
          </cell>
          <cell r="AR1073">
            <v>612.30795604188984</v>
          </cell>
          <cell r="AS1073">
            <v>153.07698901047246</v>
          </cell>
          <cell r="AT1073">
            <v>765</v>
          </cell>
        </row>
        <row r="1074">
          <cell r="B1074" t="str">
            <v>A19.09.001.001</v>
          </cell>
          <cell r="C1074" t="str">
            <v>Индивидуальное занятие лечебной физкультурой при заболеваниях бронхолегочной системы</v>
          </cell>
          <cell r="D1074" t="str">
            <v>Врач по лечебной физкультуре</v>
          </cell>
          <cell r="E1074" t="str">
            <v>Инструктор по лечебной физкультуре</v>
          </cell>
          <cell r="F1074">
            <v>22078</v>
          </cell>
          <cell r="G1074">
            <v>12636</v>
          </cell>
          <cell r="J1074">
            <v>4415.6000000000004</v>
          </cell>
          <cell r="K1074">
            <v>2527.2000000000003</v>
          </cell>
          <cell r="L1074">
            <v>3311.7</v>
          </cell>
          <cell r="M1074">
            <v>1895.3999999999999</v>
          </cell>
          <cell r="P1074">
            <v>3311.7</v>
          </cell>
          <cell r="Q1074">
            <v>1895.3999999999999</v>
          </cell>
          <cell r="R1074">
            <v>11039</v>
          </cell>
          <cell r="S1074">
            <v>6318</v>
          </cell>
          <cell r="T1074">
            <v>99351</v>
          </cell>
          <cell r="U1074">
            <v>56862</v>
          </cell>
          <cell r="V1074">
            <v>147.94999999999999</v>
          </cell>
          <cell r="W1074">
            <v>147.94999999999999</v>
          </cell>
          <cell r="X1074">
            <v>0.92300000000000004</v>
          </cell>
          <cell r="Y1074">
            <v>0.92300000000000004</v>
          </cell>
          <cell r="Z1074">
            <v>136.55785</v>
          </cell>
          <cell r="AA1074">
            <v>136.55785</v>
          </cell>
          <cell r="AC1074">
            <v>0.41599999999999998</v>
          </cell>
          <cell r="AD1074">
            <v>0</v>
          </cell>
          <cell r="AE1074">
            <v>173.22030187206374</v>
          </cell>
          <cell r="AF1074">
            <v>0</v>
          </cell>
          <cell r="AG1074">
            <v>52.312531165363247</v>
          </cell>
          <cell r="AH1074">
            <v>0</v>
          </cell>
          <cell r="AI1074">
            <v>225.532833037427</v>
          </cell>
          <cell r="AJ1074">
            <v>225.532833037427</v>
          </cell>
          <cell r="AK1074">
            <v>46.72</v>
          </cell>
          <cell r="AL1074">
            <v>2</v>
          </cell>
          <cell r="AM1074">
            <v>46.72</v>
          </cell>
          <cell r="AN1074">
            <v>46.862440055807731</v>
          </cell>
          <cell r="AO1074">
            <v>1</v>
          </cell>
          <cell r="AP1074">
            <v>46.862440055807731</v>
          </cell>
          <cell r="AQ1074">
            <v>293.19268294865509</v>
          </cell>
          <cell r="AR1074">
            <v>612.30795604188984</v>
          </cell>
          <cell r="AS1074">
            <v>153.07698901047246</v>
          </cell>
          <cell r="AT1074">
            <v>765</v>
          </cell>
        </row>
        <row r="1075">
          <cell r="B1075" t="str">
            <v>A19.09.001.002</v>
          </cell>
          <cell r="C1075" t="str">
            <v>Групповое занятие лечебной физкультурой при заболеваниях бронхолегочной системы</v>
          </cell>
          <cell r="D1075" t="str">
            <v>Врач по лечебной физкультуре</v>
          </cell>
          <cell r="E1075" t="str">
            <v>Инструктор по лечебной физкультуре</v>
          </cell>
          <cell r="F1075">
            <v>22078</v>
          </cell>
          <cell r="G1075">
            <v>12636</v>
          </cell>
          <cell r="J1075">
            <v>4415.6000000000004</v>
          </cell>
          <cell r="K1075">
            <v>2527.2000000000003</v>
          </cell>
          <cell r="L1075">
            <v>3311.7</v>
          </cell>
          <cell r="M1075">
            <v>1895.3999999999999</v>
          </cell>
          <cell r="P1075">
            <v>3311.7</v>
          </cell>
          <cell r="Q1075">
            <v>1895.3999999999999</v>
          </cell>
          <cell r="R1075">
            <v>11039</v>
          </cell>
          <cell r="S1075">
            <v>6318</v>
          </cell>
          <cell r="T1075">
            <v>99351</v>
          </cell>
          <cell r="U1075">
            <v>56862</v>
          </cell>
          <cell r="V1075">
            <v>147.94999999999999</v>
          </cell>
          <cell r="W1075">
            <v>147.94999999999999</v>
          </cell>
          <cell r="X1075">
            <v>0.92300000000000004</v>
          </cell>
          <cell r="Y1075">
            <v>0.92300000000000004</v>
          </cell>
          <cell r="Z1075">
            <v>136.55785</v>
          </cell>
          <cell r="AA1075">
            <v>136.55785</v>
          </cell>
          <cell r="AC1075">
            <v>0.41599999999999998</v>
          </cell>
          <cell r="AD1075">
            <v>0</v>
          </cell>
          <cell r="AE1075">
            <v>173.22030187206374</v>
          </cell>
          <cell r="AF1075">
            <v>0</v>
          </cell>
          <cell r="AG1075">
            <v>52.312531165363247</v>
          </cell>
          <cell r="AH1075">
            <v>0</v>
          </cell>
          <cell r="AI1075">
            <v>225.532833037427</v>
          </cell>
          <cell r="AJ1075">
            <v>225.532833037427</v>
          </cell>
          <cell r="AK1075">
            <v>46.72</v>
          </cell>
          <cell r="AL1075">
            <v>2</v>
          </cell>
          <cell r="AM1075">
            <v>46.72</v>
          </cell>
          <cell r="AN1075">
            <v>46.862440055807731</v>
          </cell>
          <cell r="AO1075">
            <v>1</v>
          </cell>
          <cell r="AP1075">
            <v>46.862440055807731</v>
          </cell>
          <cell r="AQ1075">
            <v>293.19268294865509</v>
          </cell>
          <cell r="AR1075">
            <v>612.30795604188984</v>
          </cell>
          <cell r="AS1075">
            <v>153.07698901047246</v>
          </cell>
          <cell r="AT1075">
            <v>765</v>
          </cell>
        </row>
        <row r="1076">
          <cell r="B1076" t="str">
            <v>A19.09.001.013</v>
          </cell>
          <cell r="C1076" t="str">
            <v>Лечебная физкультура с использованием аппаратов и тренажеров при заболеваниях бронхолегочной системы</v>
          </cell>
          <cell r="D1076" t="str">
            <v>Врач по лечебной физкультуре</v>
          </cell>
          <cell r="E1076" t="str">
            <v>Инструктор по лечебной физкультуре</v>
          </cell>
          <cell r="F1076">
            <v>22078</v>
          </cell>
          <cell r="G1076">
            <v>12636</v>
          </cell>
          <cell r="J1076">
            <v>4415.6000000000004</v>
          </cell>
          <cell r="K1076">
            <v>2527.2000000000003</v>
          </cell>
          <cell r="L1076">
            <v>3311.7</v>
          </cell>
          <cell r="M1076">
            <v>1895.3999999999999</v>
          </cell>
          <cell r="P1076">
            <v>3311.7</v>
          </cell>
          <cell r="Q1076">
            <v>1895.3999999999999</v>
          </cell>
          <cell r="R1076">
            <v>11039</v>
          </cell>
          <cell r="S1076">
            <v>6318</v>
          </cell>
          <cell r="T1076">
            <v>99351</v>
          </cell>
          <cell r="U1076">
            <v>56862</v>
          </cell>
          <cell r="V1076">
            <v>147.94999999999999</v>
          </cell>
          <cell r="W1076">
            <v>147.94999999999999</v>
          </cell>
          <cell r="X1076">
            <v>0.92300000000000004</v>
          </cell>
          <cell r="Y1076">
            <v>0.92300000000000004</v>
          </cell>
          <cell r="Z1076">
            <v>136.55785</v>
          </cell>
          <cell r="AA1076">
            <v>136.55785</v>
          </cell>
          <cell r="AC1076">
            <v>0.41599999999999998</v>
          </cell>
          <cell r="AD1076">
            <v>0</v>
          </cell>
          <cell r="AE1076">
            <v>173.22030187206374</v>
          </cell>
          <cell r="AF1076">
            <v>0</v>
          </cell>
          <cell r="AG1076">
            <v>52.312531165363247</v>
          </cell>
          <cell r="AH1076">
            <v>0</v>
          </cell>
          <cell r="AI1076">
            <v>225.532833037427</v>
          </cell>
          <cell r="AJ1076">
            <v>225.532833037427</v>
          </cell>
          <cell r="AK1076">
            <v>46.72</v>
          </cell>
          <cell r="AL1076">
            <v>2</v>
          </cell>
          <cell r="AM1076">
            <v>46.72</v>
          </cell>
          <cell r="AN1076">
            <v>46.862440055807731</v>
          </cell>
          <cell r="AO1076">
            <v>1</v>
          </cell>
          <cell r="AP1076">
            <v>46.862440055807731</v>
          </cell>
          <cell r="AQ1076">
            <v>293.19268294865509</v>
          </cell>
          <cell r="AR1076">
            <v>612.30795604188984</v>
          </cell>
          <cell r="AS1076">
            <v>153.07698901047246</v>
          </cell>
          <cell r="AT1076">
            <v>765</v>
          </cell>
        </row>
        <row r="1077">
          <cell r="B1077" t="str">
            <v>A19.09.002</v>
          </cell>
          <cell r="C1077" t="str">
            <v>Дыхательные упражнения дренирующие</v>
          </cell>
          <cell r="D1077" t="str">
            <v>Врач по лечебной физкультуре</v>
          </cell>
          <cell r="E1077" t="str">
            <v>Инструктор по лечебной физкультуре</v>
          </cell>
          <cell r="F1077">
            <v>22078</v>
          </cell>
          <cell r="G1077">
            <v>12636</v>
          </cell>
          <cell r="J1077">
            <v>4415.6000000000004</v>
          </cell>
          <cell r="K1077">
            <v>2527.2000000000003</v>
          </cell>
          <cell r="L1077">
            <v>3311.7</v>
          </cell>
          <cell r="M1077">
            <v>1895.3999999999999</v>
          </cell>
          <cell r="P1077">
            <v>3311.7</v>
          </cell>
          <cell r="Q1077">
            <v>1895.3999999999999</v>
          </cell>
          <cell r="R1077">
            <v>11039</v>
          </cell>
          <cell r="S1077">
            <v>6318</v>
          </cell>
          <cell r="T1077">
            <v>99351</v>
          </cell>
          <cell r="U1077">
            <v>56862</v>
          </cell>
          <cell r="V1077">
            <v>147.94999999999999</v>
          </cell>
          <cell r="W1077">
            <v>147.94999999999999</v>
          </cell>
          <cell r="X1077">
            <v>0.92300000000000004</v>
          </cell>
          <cell r="Y1077">
            <v>0.92300000000000004</v>
          </cell>
          <cell r="Z1077">
            <v>136.55785</v>
          </cell>
          <cell r="AA1077">
            <v>136.55785</v>
          </cell>
          <cell r="AC1077">
            <v>0.41599999999999998</v>
          </cell>
          <cell r="AD1077">
            <v>0</v>
          </cell>
          <cell r="AE1077">
            <v>173.22030187206374</v>
          </cell>
          <cell r="AF1077">
            <v>0</v>
          </cell>
          <cell r="AG1077">
            <v>52.312531165363247</v>
          </cell>
          <cell r="AH1077">
            <v>0</v>
          </cell>
          <cell r="AI1077">
            <v>225.532833037427</v>
          </cell>
          <cell r="AJ1077">
            <v>225.532833037427</v>
          </cell>
          <cell r="AK1077">
            <v>46.72</v>
          </cell>
          <cell r="AL1077">
            <v>2</v>
          </cell>
          <cell r="AM1077">
            <v>46.72</v>
          </cell>
          <cell r="AN1077">
            <v>46.862440055807731</v>
          </cell>
          <cell r="AO1077">
            <v>1</v>
          </cell>
          <cell r="AP1077">
            <v>46.862440055807731</v>
          </cell>
          <cell r="AQ1077">
            <v>293.19268294865509</v>
          </cell>
          <cell r="AR1077">
            <v>612.30795604188984</v>
          </cell>
          <cell r="AS1077">
            <v>153.07698901047246</v>
          </cell>
          <cell r="AT1077">
            <v>765</v>
          </cell>
        </row>
        <row r="1078">
          <cell r="B1078" t="str">
            <v>A19.10.001</v>
          </cell>
          <cell r="C1078" t="str">
            <v>Лечебная физкультура при заболеваниях сердца и перикарда</v>
          </cell>
          <cell r="D1078" t="str">
            <v>Врач по лечебной физкультуре</v>
          </cell>
          <cell r="E1078" t="str">
            <v>Инструктор по лечебной физкультуре</v>
          </cell>
          <cell r="F1078">
            <v>22078</v>
          </cell>
          <cell r="G1078">
            <v>12636</v>
          </cell>
          <cell r="J1078">
            <v>4415.6000000000004</v>
          </cell>
          <cell r="K1078">
            <v>2527.2000000000003</v>
          </cell>
          <cell r="L1078">
            <v>3311.7</v>
          </cell>
          <cell r="M1078">
            <v>1895.3999999999999</v>
          </cell>
          <cell r="P1078">
            <v>3311.7</v>
          </cell>
          <cell r="Q1078">
            <v>1895.3999999999999</v>
          </cell>
          <cell r="R1078">
            <v>11039</v>
          </cell>
          <cell r="S1078">
            <v>6318</v>
          </cell>
          <cell r="T1078">
            <v>99351</v>
          </cell>
          <cell r="U1078">
            <v>56862</v>
          </cell>
          <cell r="V1078">
            <v>147.94999999999999</v>
          </cell>
          <cell r="W1078">
            <v>147.94999999999999</v>
          </cell>
          <cell r="X1078">
            <v>0.92300000000000004</v>
          </cell>
          <cell r="Y1078">
            <v>0.92300000000000004</v>
          </cell>
          <cell r="Z1078">
            <v>136.55785</v>
          </cell>
          <cell r="AA1078">
            <v>136.55785</v>
          </cell>
          <cell r="AC1078">
            <v>0.41599999999999998</v>
          </cell>
          <cell r="AD1078">
            <v>0</v>
          </cell>
          <cell r="AE1078">
            <v>173.22030187206374</v>
          </cell>
          <cell r="AF1078">
            <v>0</v>
          </cell>
          <cell r="AG1078">
            <v>52.312531165363247</v>
          </cell>
          <cell r="AH1078">
            <v>0</v>
          </cell>
          <cell r="AI1078">
            <v>225.532833037427</v>
          </cell>
          <cell r="AJ1078">
            <v>225.532833037427</v>
          </cell>
          <cell r="AK1078">
            <v>46.72</v>
          </cell>
          <cell r="AL1078">
            <v>2</v>
          </cell>
          <cell r="AM1078">
            <v>46.72</v>
          </cell>
          <cell r="AN1078">
            <v>46.862440055807731</v>
          </cell>
          <cell r="AO1078">
            <v>1</v>
          </cell>
          <cell r="AP1078">
            <v>46.862440055807731</v>
          </cell>
          <cell r="AQ1078">
            <v>293.19268294865509</v>
          </cell>
          <cell r="AR1078">
            <v>612.30795604188984</v>
          </cell>
          <cell r="AS1078">
            <v>153.07698901047246</v>
          </cell>
          <cell r="AT1078">
            <v>765</v>
          </cell>
        </row>
        <row r="1079">
          <cell r="B1079" t="str">
            <v>A19.10.001.001</v>
          </cell>
          <cell r="C1079" t="str">
            <v>Индивидуальное занятие лечебной физкультурой при заболеваниях сердца и перикарда</v>
          </cell>
          <cell r="D1079" t="str">
            <v>Врач по лечебной физкультуре</v>
          </cell>
          <cell r="E1079" t="str">
            <v>Инструктор по лечебной физкультуре</v>
          </cell>
          <cell r="F1079">
            <v>22078</v>
          </cell>
          <cell r="G1079">
            <v>12636</v>
          </cell>
          <cell r="J1079">
            <v>4415.6000000000004</v>
          </cell>
          <cell r="K1079">
            <v>2527.2000000000003</v>
          </cell>
          <cell r="L1079">
            <v>3311.7</v>
          </cell>
          <cell r="M1079">
            <v>1895.3999999999999</v>
          </cell>
          <cell r="P1079">
            <v>3311.7</v>
          </cell>
          <cell r="Q1079">
            <v>1895.3999999999999</v>
          </cell>
          <cell r="R1079">
            <v>11039</v>
          </cell>
          <cell r="S1079">
            <v>6318</v>
          </cell>
          <cell r="T1079">
            <v>99351</v>
          </cell>
          <cell r="U1079">
            <v>56862</v>
          </cell>
          <cell r="V1079">
            <v>147.94999999999999</v>
          </cell>
          <cell r="W1079">
            <v>147.94999999999999</v>
          </cell>
          <cell r="X1079">
            <v>0.92300000000000004</v>
          </cell>
          <cell r="Y1079">
            <v>0.92300000000000004</v>
          </cell>
          <cell r="Z1079">
            <v>136.55785</v>
          </cell>
          <cell r="AA1079">
            <v>136.55785</v>
          </cell>
          <cell r="AC1079">
            <v>0.41599999999999998</v>
          </cell>
          <cell r="AD1079">
            <v>0</v>
          </cell>
          <cell r="AE1079">
            <v>173.22030187206374</v>
          </cell>
          <cell r="AF1079">
            <v>0</v>
          </cell>
          <cell r="AG1079">
            <v>52.312531165363247</v>
          </cell>
          <cell r="AH1079">
            <v>0</v>
          </cell>
          <cell r="AI1079">
            <v>225.532833037427</v>
          </cell>
          <cell r="AJ1079">
            <v>225.532833037427</v>
          </cell>
          <cell r="AK1079">
            <v>46.72</v>
          </cell>
          <cell r="AL1079">
            <v>2</v>
          </cell>
          <cell r="AM1079">
            <v>46.72</v>
          </cell>
          <cell r="AN1079">
            <v>46.862440055807731</v>
          </cell>
          <cell r="AO1079">
            <v>1</v>
          </cell>
          <cell r="AP1079">
            <v>46.862440055807731</v>
          </cell>
          <cell r="AQ1079">
            <v>293.19268294865509</v>
          </cell>
          <cell r="AR1079">
            <v>612.30795604188984</v>
          </cell>
          <cell r="AS1079">
            <v>153.07698901047246</v>
          </cell>
          <cell r="AT1079">
            <v>765</v>
          </cell>
        </row>
        <row r="1080">
          <cell r="B1080" t="str">
            <v>A19.10.001.002</v>
          </cell>
          <cell r="C1080" t="str">
            <v>Групповое занятие лечебной физкультурой при заболеваниях сердца и перикарда</v>
          </cell>
          <cell r="D1080" t="str">
            <v>Врач по лечебной физкультуре</v>
          </cell>
          <cell r="E1080" t="str">
            <v>Инструктор по лечебной физкультуре</v>
          </cell>
          <cell r="F1080">
            <v>22078</v>
          </cell>
          <cell r="G1080">
            <v>12636</v>
          </cell>
          <cell r="J1080">
            <v>4415.6000000000004</v>
          </cell>
          <cell r="K1080">
            <v>2527.2000000000003</v>
          </cell>
          <cell r="L1080">
            <v>3311.7</v>
          </cell>
          <cell r="M1080">
            <v>1895.3999999999999</v>
          </cell>
          <cell r="P1080">
            <v>3311.7</v>
          </cell>
          <cell r="Q1080">
            <v>1895.3999999999999</v>
          </cell>
          <cell r="R1080">
            <v>11039</v>
          </cell>
          <cell r="S1080">
            <v>6318</v>
          </cell>
          <cell r="T1080">
            <v>99351</v>
          </cell>
          <cell r="U1080">
            <v>56862</v>
          </cell>
          <cell r="V1080">
            <v>147.94999999999999</v>
          </cell>
          <cell r="W1080">
            <v>147.94999999999999</v>
          </cell>
          <cell r="X1080">
            <v>0.92300000000000004</v>
          </cell>
          <cell r="Y1080">
            <v>0.92300000000000004</v>
          </cell>
          <cell r="Z1080">
            <v>136.55785</v>
          </cell>
          <cell r="AA1080">
            <v>136.55785</v>
          </cell>
          <cell r="AC1080">
            <v>0.41599999999999998</v>
          </cell>
          <cell r="AD1080">
            <v>0</v>
          </cell>
          <cell r="AE1080">
            <v>173.22030187206374</v>
          </cell>
          <cell r="AF1080">
            <v>0</v>
          </cell>
          <cell r="AG1080">
            <v>52.312531165363247</v>
          </cell>
          <cell r="AH1080">
            <v>0</v>
          </cell>
          <cell r="AI1080">
            <v>225.532833037427</v>
          </cell>
          <cell r="AJ1080">
            <v>225.532833037427</v>
          </cell>
          <cell r="AK1080">
            <v>46.72</v>
          </cell>
          <cell r="AL1080">
            <v>2</v>
          </cell>
          <cell r="AM1080">
            <v>46.72</v>
          </cell>
          <cell r="AN1080">
            <v>46.862440055807731</v>
          </cell>
          <cell r="AO1080">
            <v>1</v>
          </cell>
          <cell r="AP1080">
            <v>46.862440055807731</v>
          </cell>
          <cell r="AQ1080">
            <v>293.19268294865509</v>
          </cell>
          <cell r="AR1080">
            <v>612.30795604188984</v>
          </cell>
          <cell r="AS1080">
            <v>153.07698901047246</v>
          </cell>
          <cell r="AT1080">
            <v>765</v>
          </cell>
        </row>
        <row r="1081">
          <cell r="B1081" t="str">
            <v>A19.10.001.004</v>
          </cell>
          <cell r="C1081" t="str">
            <v>Лечебная физкультура с использованием тренажеров при заболеваниях сердца и перикарда</v>
          </cell>
          <cell r="D1081" t="str">
            <v>Врач по лечебной физкультуре</v>
          </cell>
          <cell r="E1081" t="str">
            <v>Инструктор по лечебной физкультуре</v>
          </cell>
          <cell r="F1081">
            <v>22078</v>
          </cell>
          <cell r="G1081">
            <v>12636</v>
          </cell>
          <cell r="J1081">
            <v>4415.6000000000004</v>
          </cell>
          <cell r="K1081">
            <v>2527.2000000000003</v>
          </cell>
          <cell r="L1081">
            <v>3311.7</v>
          </cell>
          <cell r="M1081">
            <v>1895.3999999999999</v>
          </cell>
          <cell r="P1081">
            <v>3311.7</v>
          </cell>
          <cell r="Q1081">
            <v>1895.3999999999999</v>
          </cell>
          <cell r="R1081">
            <v>11039</v>
          </cell>
          <cell r="S1081">
            <v>6318</v>
          </cell>
          <cell r="T1081">
            <v>99351</v>
          </cell>
          <cell r="U1081">
            <v>56862</v>
          </cell>
          <cell r="V1081">
            <v>147.94999999999999</v>
          </cell>
          <cell r="W1081">
            <v>147.94999999999999</v>
          </cell>
          <cell r="X1081">
            <v>0.92300000000000004</v>
          </cell>
          <cell r="Y1081">
            <v>0.92300000000000004</v>
          </cell>
          <cell r="Z1081">
            <v>136.55785</v>
          </cell>
          <cell r="AA1081">
            <v>136.55785</v>
          </cell>
          <cell r="AC1081">
            <v>0.41599999999999998</v>
          </cell>
          <cell r="AD1081">
            <v>0</v>
          </cell>
          <cell r="AE1081">
            <v>173.22030187206374</v>
          </cell>
          <cell r="AF1081">
            <v>0</v>
          </cell>
          <cell r="AG1081">
            <v>52.312531165363247</v>
          </cell>
          <cell r="AH1081">
            <v>0</v>
          </cell>
          <cell r="AI1081">
            <v>225.532833037427</v>
          </cell>
          <cell r="AJ1081">
            <v>225.532833037427</v>
          </cell>
          <cell r="AK1081">
            <v>46.72</v>
          </cell>
          <cell r="AL1081">
            <v>2</v>
          </cell>
          <cell r="AM1081">
            <v>46.72</v>
          </cell>
          <cell r="AN1081">
            <v>46.862440055807731</v>
          </cell>
          <cell r="AO1081">
            <v>1</v>
          </cell>
          <cell r="AP1081">
            <v>46.862440055807731</v>
          </cell>
          <cell r="AQ1081">
            <v>293.19268294865509</v>
          </cell>
          <cell r="AR1081">
            <v>612.30795604188984</v>
          </cell>
          <cell r="AS1081">
            <v>153.07698901047246</v>
          </cell>
          <cell r="AT1081">
            <v>765</v>
          </cell>
        </row>
        <row r="1082">
          <cell r="B1082" t="str">
            <v>A19.12.001</v>
          </cell>
          <cell r="C1082" t="str">
            <v>Лечебная физкультура при заболеваниях крупных кровеносных сосудов</v>
          </cell>
          <cell r="D1082" t="str">
            <v>Врач по лечебной физкультуре</v>
          </cell>
          <cell r="E1082" t="str">
            <v>Инструктор по лечебной физкультуре</v>
          </cell>
          <cell r="F1082">
            <v>22078</v>
          </cell>
          <cell r="G1082">
            <v>12636</v>
          </cell>
          <cell r="J1082">
            <v>4415.6000000000004</v>
          </cell>
          <cell r="K1082">
            <v>2527.2000000000003</v>
          </cell>
          <cell r="L1082">
            <v>3311.7</v>
          </cell>
          <cell r="M1082">
            <v>1895.3999999999999</v>
          </cell>
          <cell r="P1082">
            <v>3311.7</v>
          </cell>
          <cell r="Q1082">
            <v>1895.3999999999999</v>
          </cell>
          <cell r="R1082">
            <v>11039</v>
          </cell>
          <cell r="S1082">
            <v>6318</v>
          </cell>
          <cell r="T1082">
            <v>99351</v>
          </cell>
          <cell r="U1082">
            <v>56862</v>
          </cell>
          <cell r="V1082">
            <v>147.94999999999999</v>
          </cell>
          <cell r="W1082">
            <v>147.94999999999999</v>
          </cell>
          <cell r="X1082">
            <v>0.92300000000000004</v>
          </cell>
          <cell r="Y1082">
            <v>0.92300000000000004</v>
          </cell>
          <cell r="Z1082">
            <v>136.55785</v>
          </cell>
          <cell r="AA1082">
            <v>136.55785</v>
          </cell>
          <cell r="AC1082">
            <v>0.5</v>
          </cell>
          <cell r="AD1082">
            <v>0</v>
          </cell>
          <cell r="AE1082">
            <v>208.19747821161508</v>
          </cell>
          <cell r="AF1082">
            <v>0</v>
          </cell>
          <cell r="AG1082">
            <v>62.875638419907752</v>
          </cell>
          <cell r="AH1082">
            <v>0</v>
          </cell>
          <cell r="AI1082">
            <v>271.07311663152285</v>
          </cell>
          <cell r="AJ1082">
            <v>271.07311663152285</v>
          </cell>
          <cell r="AK1082">
            <v>46.72</v>
          </cell>
          <cell r="AL1082">
            <v>2</v>
          </cell>
          <cell r="AM1082">
            <v>46.72</v>
          </cell>
          <cell r="AN1082">
            <v>56.32504814399968</v>
          </cell>
          <cell r="AO1082">
            <v>1</v>
          </cell>
          <cell r="AP1082">
            <v>56.32504814399968</v>
          </cell>
          <cell r="AQ1082">
            <v>352.3950516209797</v>
          </cell>
          <cell r="AR1082">
            <v>726.51321639650223</v>
          </cell>
          <cell r="AS1082">
            <v>181.62830409912556</v>
          </cell>
          <cell r="AT1082">
            <v>908</v>
          </cell>
        </row>
        <row r="1083">
          <cell r="B1083" t="str">
            <v>A19.12.001.001</v>
          </cell>
          <cell r="C1083" t="str">
            <v>Индивидуальное занятие лечебной физкультурой при заболеваниях крупных кровеносных сосудов</v>
          </cell>
          <cell r="D1083" t="str">
            <v>Врач по лечебной физкультуре</v>
          </cell>
          <cell r="E1083" t="str">
            <v>Инструктор по лечебной физкультуре</v>
          </cell>
          <cell r="F1083">
            <v>22078</v>
          </cell>
          <cell r="G1083">
            <v>12636</v>
          </cell>
          <cell r="J1083">
            <v>4415.6000000000004</v>
          </cell>
          <cell r="K1083">
            <v>2527.2000000000003</v>
          </cell>
          <cell r="L1083">
            <v>3311.7</v>
          </cell>
          <cell r="M1083">
            <v>1895.3999999999999</v>
          </cell>
          <cell r="P1083">
            <v>3311.7</v>
          </cell>
          <cell r="Q1083">
            <v>1895.3999999999999</v>
          </cell>
          <cell r="R1083">
            <v>11039</v>
          </cell>
          <cell r="S1083">
            <v>6318</v>
          </cell>
          <cell r="T1083">
            <v>99351</v>
          </cell>
          <cell r="U1083">
            <v>56862</v>
          </cell>
          <cell r="V1083">
            <v>147.94999999999999</v>
          </cell>
          <cell r="W1083">
            <v>147.94999999999999</v>
          </cell>
          <cell r="X1083">
            <v>0.92300000000000004</v>
          </cell>
          <cell r="Y1083">
            <v>0.92300000000000004</v>
          </cell>
          <cell r="Z1083">
            <v>136.55785</v>
          </cell>
          <cell r="AA1083">
            <v>136.55785</v>
          </cell>
          <cell r="AC1083">
            <v>0.5</v>
          </cell>
          <cell r="AD1083">
            <v>0</v>
          </cell>
          <cell r="AE1083">
            <v>208.19747821161508</v>
          </cell>
          <cell r="AF1083">
            <v>0</v>
          </cell>
          <cell r="AG1083">
            <v>62.875638419907752</v>
          </cell>
          <cell r="AH1083">
            <v>0</v>
          </cell>
          <cell r="AI1083">
            <v>271.07311663152285</v>
          </cell>
          <cell r="AJ1083">
            <v>271.07311663152285</v>
          </cell>
          <cell r="AK1083">
            <v>46.72</v>
          </cell>
          <cell r="AL1083">
            <v>2</v>
          </cell>
          <cell r="AM1083">
            <v>46.72</v>
          </cell>
          <cell r="AN1083">
            <v>56.32504814399968</v>
          </cell>
          <cell r="AO1083">
            <v>1</v>
          </cell>
          <cell r="AP1083">
            <v>56.32504814399968</v>
          </cell>
          <cell r="AQ1083">
            <v>352.3950516209797</v>
          </cell>
          <cell r="AR1083">
            <v>726.51321639650223</v>
          </cell>
          <cell r="AS1083">
            <v>181.62830409912556</v>
          </cell>
          <cell r="AT1083">
            <v>908</v>
          </cell>
        </row>
        <row r="1084">
          <cell r="B1084" t="str">
            <v>A19.12.001.002</v>
          </cell>
          <cell r="C1084" t="str">
            <v>Групповое занятие лечебной физкультурой при заболеваниях крупных кровеносных сосудов</v>
          </cell>
          <cell r="D1084" t="str">
            <v>Врач по лечебной физкультуре</v>
          </cell>
          <cell r="E1084" t="str">
            <v>Инструктор по лечебной физкультуре</v>
          </cell>
          <cell r="F1084">
            <v>22078</v>
          </cell>
          <cell r="G1084">
            <v>12636</v>
          </cell>
          <cell r="J1084">
            <v>4415.6000000000004</v>
          </cell>
          <cell r="K1084">
            <v>2527.2000000000003</v>
          </cell>
          <cell r="L1084">
            <v>3311.7</v>
          </cell>
          <cell r="M1084">
            <v>1895.3999999999999</v>
          </cell>
          <cell r="P1084">
            <v>3311.7</v>
          </cell>
          <cell r="Q1084">
            <v>1895.3999999999999</v>
          </cell>
          <cell r="R1084">
            <v>11039</v>
          </cell>
          <cell r="S1084">
            <v>6318</v>
          </cell>
          <cell r="T1084">
            <v>99351</v>
          </cell>
          <cell r="U1084">
            <v>56862</v>
          </cell>
          <cell r="V1084">
            <v>147.94999999999999</v>
          </cell>
          <cell r="W1084">
            <v>147.94999999999999</v>
          </cell>
          <cell r="X1084">
            <v>0.92300000000000004</v>
          </cell>
          <cell r="Y1084">
            <v>0.92300000000000004</v>
          </cell>
          <cell r="Z1084">
            <v>136.55785</v>
          </cell>
          <cell r="AA1084">
            <v>136.55785</v>
          </cell>
          <cell r="AC1084">
            <v>0.5</v>
          </cell>
          <cell r="AD1084">
            <v>0</v>
          </cell>
          <cell r="AE1084">
            <v>208.19747821161508</v>
          </cell>
          <cell r="AF1084">
            <v>0</v>
          </cell>
          <cell r="AG1084">
            <v>62.875638419907752</v>
          </cell>
          <cell r="AH1084">
            <v>0</v>
          </cell>
          <cell r="AI1084">
            <v>271.07311663152285</v>
          </cell>
          <cell r="AJ1084">
            <v>271.07311663152285</v>
          </cell>
          <cell r="AK1084">
            <v>46.72</v>
          </cell>
          <cell r="AL1084">
            <v>2</v>
          </cell>
          <cell r="AM1084">
            <v>46.72</v>
          </cell>
          <cell r="AN1084">
            <v>56.32504814399968</v>
          </cell>
          <cell r="AO1084">
            <v>1</v>
          </cell>
          <cell r="AP1084">
            <v>56.32504814399968</v>
          </cell>
          <cell r="AQ1084">
            <v>352.3950516209797</v>
          </cell>
          <cell r="AR1084">
            <v>726.51321639650223</v>
          </cell>
          <cell r="AS1084">
            <v>181.62830409912556</v>
          </cell>
          <cell r="AT1084">
            <v>908</v>
          </cell>
        </row>
        <row r="1085">
          <cell r="B1085" t="str">
            <v>A19.12.001.003</v>
          </cell>
          <cell r="C1085" t="str">
            <v>Лечебная физкультура с использованием тренажеров при заболеваниях крупных кровеносных сосудов</v>
          </cell>
          <cell r="D1085" t="str">
            <v>Врач по лечебной физкультуре</v>
          </cell>
          <cell r="E1085" t="str">
            <v>Инструктор по лечебной физкультуре</v>
          </cell>
          <cell r="F1085">
            <v>22078</v>
          </cell>
          <cell r="G1085">
            <v>12636</v>
          </cell>
          <cell r="J1085">
            <v>4415.6000000000004</v>
          </cell>
          <cell r="K1085">
            <v>2527.2000000000003</v>
          </cell>
          <cell r="L1085">
            <v>3311.7</v>
          </cell>
          <cell r="M1085">
            <v>1895.3999999999999</v>
          </cell>
          <cell r="P1085">
            <v>3311.7</v>
          </cell>
          <cell r="Q1085">
            <v>1895.3999999999999</v>
          </cell>
          <cell r="R1085">
            <v>11039</v>
          </cell>
          <cell r="S1085">
            <v>6318</v>
          </cell>
          <cell r="T1085">
            <v>99351</v>
          </cell>
          <cell r="U1085">
            <v>56862</v>
          </cell>
          <cell r="V1085">
            <v>147.94999999999999</v>
          </cell>
          <cell r="W1085">
            <v>147.94999999999999</v>
          </cell>
          <cell r="X1085">
            <v>0.92300000000000004</v>
          </cell>
          <cell r="Y1085">
            <v>0.92300000000000004</v>
          </cell>
          <cell r="Z1085">
            <v>136.55785</v>
          </cell>
          <cell r="AA1085">
            <v>136.55785</v>
          </cell>
          <cell r="AC1085">
            <v>0.5</v>
          </cell>
          <cell r="AD1085">
            <v>0</v>
          </cell>
          <cell r="AE1085">
            <v>208.19747821161508</v>
          </cell>
          <cell r="AF1085">
            <v>0</v>
          </cell>
          <cell r="AG1085">
            <v>62.875638419907752</v>
          </cell>
          <cell r="AH1085">
            <v>0</v>
          </cell>
          <cell r="AI1085">
            <v>271.07311663152285</v>
          </cell>
          <cell r="AJ1085">
            <v>271.07311663152285</v>
          </cell>
          <cell r="AK1085">
            <v>46.72</v>
          </cell>
          <cell r="AL1085">
            <v>2</v>
          </cell>
          <cell r="AM1085">
            <v>46.72</v>
          </cell>
          <cell r="AN1085">
            <v>56.32504814399968</v>
          </cell>
          <cell r="AO1085">
            <v>1</v>
          </cell>
          <cell r="AP1085">
            <v>56.32504814399968</v>
          </cell>
          <cell r="AQ1085">
            <v>352.3950516209797</v>
          </cell>
          <cell r="AR1085">
            <v>726.51321639650223</v>
          </cell>
          <cell r="AS1085">
            <v>181.62830409912556</v>
          </cell>
          <cell r="AT1085">
            <v>908</v>
          </cell>
        </row>
        <row r="1086">
          <cell r="B1086" t="str">
            <v>A19.13.001</v>
          </cell>
          <cell r="C1086" t="str">
            <v>Лечебная физкультура при заболевании периферических сосудов</v>
          </cell>
          <cell r="D1086" t="str">
            <v>Врач по лечебной физкультуре</v>
          </cell>
          <cell r="E1086" t="str">
            <v>Инструктор по лечебной физкультуре</v>
          </cell>
          <cell r="F1086">
            <v>22078</v>
          </cell>
          <cell r="G1086">
            <v>12636</v>
          </cell>
          <cell r="J1086">
            <v>4415.6000000000004</v>
          </cell>
          <cell r="K1086">
            <v>2527.2000000000003</v>
          </cell>
          <cell r="L1086">
            <v>3311.7</v>
          </cell>
          <cell r="M1086">
            <v>1895.3999999999999</v>
          </cell>
          <cell r="P1086">
            <v>3311.7</v>
          </cell>
          <cell r="Q1086">
            <v>1895.3999999999999</v>
          </cell>
          <cell r="R1086">
            <v>11039</v>
          </cell>
          <cell r="S1086">
            <v>6318</v>
          </cell>
          <cell r="T1086">
            <v>99351</v>
          </cell>
          <cell r="U1086">
            <v>56862</v>
          </cell>
          <cell r="V1086">
            <v>147.94999999999999</v>
          </cell>
          <cell r="W1086">
            <v>147.94999999999999</v>
          </cell>
          <cell r="X1086">
            <v>0.92300000000000004</v>
          </cell>
          <cell r="Y1086">
            <v>0.92300000000000004</v>
          </cell>
          <cell r="Z1086">
            <v>136.55785</v>
          </cell>
          <cell r="AA1086">
            <v>136.55785</v>
          </cell>
          <cell r="AC1086">
            <v>0.41599999999999998</v>
          </cell>
          <cell r="AD1086">
            <v>0</v>
          </cell>
          <cell r="AE1086">
            <v>173.22030187206374</v>
          </cell>
          <cell r="AF1086">
            <v>0</v>
          </cell>
          <cell r="AG1086">
            <v>52.312531165363247</v>
          </cell>
          <cell r="AH1086">
            <v>0</v>
          </cell>
          <cell r="AI1086">
            <v>225.532833037427</v>
          </cell>
          <cell r="AJ1086">
            <v>225.532833037427</v>
          </cell>
          <cell r="AK1086">
            <v>46.72</v>
          </cell>
          <cell r="AL1086">
            <v>2</v>
          </cell>
          <cell r="AM1086">
            <v>46.72</v>
          </cell>
          <cell r="AN1086">
            <v>46.862440055807731</v>
          </cell>
          <cell r="AO1086">
            <v>1</v>
          </cell>
          <cell r="AP1086">
            <v>46.862440055807731</v>
          </cell>
          <cell r="AQ1086">
            <v>293.19268294865509</v>
          </cell>
          <cell r="AR1086">
            <v>612.30795604188984</v>
          </cell>
          <cell r="AS1086">
            <v>153.07698901047246</v>
          </cell>
          <cell r="AT1086">
            <v>765</v>
          </cell>
        </row>
        <row r="1087">
          <cell r="B1087" t="str">
            <v>A19.13.001.001</v>
          </cell>
          <cell r="C1087" t="str">
            <v>Индивидуальное занятие лечебной физкультурой при заболевании системы микроциркуляции</v>
          </cell>
          <cell r="D1087" t="str">
            <v>Врач по лечебной физкультуре</v>
          </cell>
          <cell r="E1087" t="str">
            <v>Инструктор по лечебной физкультуре</v>
          </cell>
          <cell r="F1087">
            <v>22078</v>
          </cell>
          <cell r="G1087">
            <v>12636</v>
          </cell>
          <cell r="J1087">
            <v>4415.6000000000004</v>
          </cell>
          <cell r="K1087">
            <v>2527.2000000000003</v>
          </cell>
          <cell r="L1087">
            <v>3311.7</v>
          </cell>
          <cell r="M1087">
            <v>1895.3999999999999</v>
          </cell>
          <cell r="P1087">
            <v>3311.7</v>
          </cell>
          <cell r="Q1087">
            <v>1895.3999999999999</v>
          </cell>
          <cell r="R1087">
            <v>11039</v>
          </cell>
          <cell r="S1087">
            <v>6318</v>
          </cell>
          <cell r="T1087">
            <v>99351</v>
          </cell>
          <cell r="U1087">
            <v>56862</v>
          </cell>
          <cell r="V1087">
            <v>147.94999999999999</v>
          </cell>
          <cell r="W1087">
            <v>147.94999999999999</v>
          </cell>
          <cell r="X1087">
            <v>0.92300000000000004</v>
          </cell>
          <cell r="Y1087">
            <v>0.92300000000000004</v>
          </cell>
          <cell r="Z1087">
            <v>136.55785</v>
          </cell>
          <cell r="AA1087">
            <v>136.55785</v>
          </cell>
          <cell r="AC1087">
            <v>0.41599999999999998</v>
          </cell>
          <cell r="AD1087">
            <v>0</v>
          </cell>
          <cell r="AE1087">
            <v>173.22030187206374</v>
          </cell>
          <cell r="AF1087">
            <v>0</v>
          </cell>
          <cell r="AG1087">
            <v>52.312531165363247</v>
          </cell>
          <cell r="AH1087">
            <v>0</v>
          </cell>
          <cell r="AI1087">
            <v>225.532833037427</v>
          </cell>
          <cell r="AJ1087">
            <v>225.532833037427</v>
          </cell>
          <cell r="AK1087">
            <v>46.72</v>
          </cell>
          <cell r="AL1087">
            <v>2</v>
          </cell>
          <cell r="AM1087">
            <v>46.72</v>
          </cell>
          <cell r="AN1087">
            <v>46.862440055807731</v>
          </cell>
          <cell r="AO1087">
            <v>1</v>
          </cell>
          <cell r="AP1087">
            <v>46.862440055807731</v>
          </cell>
          <cell r="AQ1087">
            <v>293.19268294865509</v>
          </cell>
          <cell r="AR1087">
            <v>612.30795604188984</v>
          </cell>
          <cell r="AS1087">
            <v>153.07698901047246</v>
          </cell>
          <cell r="AT1087">
            <v>765</v>
          </cell>
        </row>
        <row r="1088">
          <cell r="B1088" t="str">
            <v>A19.13.001.002</v>
          </cell>
          <cell r="C1088" t="str">
            <v>Групповое занятие лечебной физкультурой при заболевании системы микроциркуляции</v>
          </cell>
          <cell r="D1088" t="str">
            <v>Врач по лечебной физкультуре</v>
          </cell>
          <cell r="E1088" t="str">
            <v>Инструктор по лечебной физкультуре</v>
          </cell>
          <cell r="F1088">
            <v>22078</v>
          </cell>
          <cell r="G1088">
            <v>12636</v>
          </cell>
          <cell r="J1088">
            <v>4415.6000000000004</v>
          </cell>
          <cell r="K1088">
            <v>2527.2000000000003</v>
          </cell>
          <cell r="L1088">
            <v>3311.7</v>
          </cell>
          <cell r="M1088">
            <v>1895.3999999999999</v>
          </cell>
          <cell r="P1088">
            <v>3311.7</v>
          </cell>
          <cell r="Q1088">
            <v>1895.3999999999999</v>
          </cell>
          <cell r="R1088">
            <v>11039</v>
          </cell>
          <cell r="S1088">
            <v>6318</v>
          </cell>
          <cell r="T1088">
            <v>99351</v>
          </cell>
          <cell r="U1088">
            <v>56862</v>
          </cell>
          <cell r="V1088">
            <v>147.94999999999999</v>
          </cell>
          <cell r="W1088">
            <v>147.94999999999999</v>
          </cell>
          <cell r="X1088">
            <v>0.92300000000000004</v>
          </cell>
          <cell r="Y1088">
            <v>0.92300000000000004</v>
          </cell>
          <cell r="Z1088">
            <v>136.55785</v>
          </cell>
          <cell r="AA1088">
            <v>136.55785</v>
          </cell>
          <cell r="AC1088">
            <v>0.41599999999999998</v>
          </cell>
          <cell r="AD1088">
            <v>0</v>
          </cell>
          <cell r="AE1088">
            <v>173.22030187206374</v>
          </cell>
          <cell r="AF1088">
            <v>0</v>
          </cell>
          <cell r="AG1088">
            <v>52.312531165363247</v>
          </cell>
          <cell r="AH1088">
            <v>0</v>
          </cell>
          <cell r="AI1088">
            <v>225.532833037427</v>
          </cell>
          <cell r="AJ1088">
            <v>225.532833037427</v>
          </cell>
          <cell r="AK1088">
            <v>46.72</v>
          </cell>
          <cell r="AL1088">
            <v>2</v>
          </cell>
          <cell r="AM1088">
            <v>46.72</v>
          </cell>
          <cell r="AN1088">
            <v>46.862440055807731</v>
          </cell>
          <cell r="AO1088">
            <v>1</v>
          </cell>
          <cell r="AP1088">
            <v>46.862440055807731</v>
          </cell>
          <cell r="AQ1088">
            <v>293.19268294865509</v>
          </cell>
          <cell r="AR1088">
            <v>612.30795604188984</v>
          </cell>
          <cell r="AS1088">
            <v>153.07698901047246</v>
          </cell>
          <cell r="AT1088">
            <v>765</v>
          </cell>
        </row>
        <row r="1089">
          <cell r="B1089" t="str">
            <v>A19.13.001.003</v>
          </cell>
          <cell r="C1089" t="str">
            <v>Лечебная физкультура с использованием тренажеров при заболевании системы микроциркуляции</v>
          </cell>
          <cell r="D1089" t="str">
            <v>Врач по лечебной физкультуре</v>
          </cell>
          <cell r="E1089" t="str">
            <v>Инструктор по лечебной физкультуре</v>
          </cell>
          <cell r="F1089">
            <v>22078</v>
          </cell>
          <cell r="G1089">
            <v>12636</v>
          </cell>
          <cell r="J1089">
            <v>4415.6000000000004</v>
          </cell>
          <cell r="K1089">
            <v>2527.2000000000003</v>
          </cell>
          <cell r="L1089">
            <v>3311.7</v>
          </cell>
          <cell r="M1089">
            <v>1895.3999999999999</v>
          </cell>
          <cell r="P1089">
            <v>3311.7</v>
          </cell>
          <cell r="Q1089">
            <v>1895.3999999999999</v>
          </cell>
          <cell r="R1089">
            <v>11039</v>
          </cell>
          <cell r="S1089">
            <v>6318</v>
          </cell>
          <cell r="T1089">
            <v>99351</v>
          </cell>
          <cell r="U1089">
            <v>56862</v>
          </cell>
          <cell r="V1089">
            <v>147.94999999999999</v>
          </cell>
          <cell r="W1089">
            <v>147.94999999999999</v>
          </cell>
          <cell r="X1089">
            <v>0.92300000000000004</v>
          </cell>
          <cell r="Y1089">
            <v>0.92300000000000004</v>
          </cell>
          <cell r="Z1089">
            <v>136.55785</v>
          </cell>
          <cell r="AA1089">
            <v>136.55785</v>
          </cell>
          <cell r="AC1089">
            <v>0.41599999999999998</v>
          </cell>
          <cell r="AD1089">
            <v>0</v>
          </cell>
          <cell r="AE1089">
            <v>173.22030187206374</v>
          </cell>
          <cell r="AF1089">
            <v>0</v>
          </cell>
          <cell r="AG1089">
            <v>52.312531165363247</v>
          </cell>
          <cell r="AH1089">
            <v>0</v>
          </cell>
          <cell r="AI1089">
            <v>225.532833037427</v>
          </cell>
          <cell r="AJ1089">
            <v>225.532833037427</v>
          </cell>
          <cell r="AK1089">
            <v>46.72</v>
          </cell>
          <cell r="AL1089">
            <v>2</v>
          </cell>
          <cell r="AM1089">
            <v>46.72</v>
          </cell>
          <cell r="AN1089">
            <v>46.862440055807731</v>
          </cell>
          <cell r="AO1089">
            <v>1</v>
          </cell>
          <cell r="AP1089">
            <v>46.862440055807731</v>
          </cell>
          <cell r="AQ1089">
            <v>293.19268294865509</v>
          </cell>
          <cell r="AR1089">
            <v>612.30795604188984</v>
          </cell>
          <cell r="AS1089">
            <v>153.07698901047246</v>
          </cell>
          <cell r="AT1089">
            <v>765</v>
          </cell>
        </row>
        <row r="1090">
          <cell r="B1090" t="str">
            <v>A19.14.001</v>
          </cell>
          <cell r="C1090" t="str">
            <v>Лечебная физкультура при заболеваниях печени, желчного пузыря и желчевыводящих путей</v>
          </cell>
          <cell r="D1090" t="str">
            <v>Врач по лечебной физкультуре</v>
          </cell>
          <cell r="E1090" t="str">
            <v>Инструктор по лечебной физкультуре</v>
          </cell>
          <cell r="F1090">
            <v>22078</v>
          </cell>
          <cell r="G1090">
            <v>12636</v>
          </cell>
          <cell r="J1090">
            <v>4415.6000000000004</v>
          </cell>
          <cell r="K1090">
            <v>2527.2000000000003</v>
          </cell>
          <cell r="L1090">
            <v>3311.7</v>
          </cell>
          <cell r="M1090">
            <v>1895.3999999999999</v>
          </cell>
          <cell r="P1090">
            <v>3311.7</v>
          </cell>
          <cell r="Q1090">
            <v>1895.3999999999999</v>
          </cell>
          <cell r="R1090">
            <v>11039</v>
          </cell>
          <cell r="S1090">
            <v>6318</v>
          </cell>
          <cell r="T1090">
            <v>99351</v>
          </cell>
          <cell r="U1090">
            <v>56862</v>
          </cell>
          <cell r="V1090">
            <v>147.94999999999999</v>
          </cell>
          <cell r="W1090">
            <v>147.94999999999999</v>
          </cell>
          <cell r="X1090">
            <v>0.92300000000000004</v>
          </cell>
          <cell r="Y1090">
            <v>0.92300000000000004</v>
          </cell>
          <cell r="Z1090">
            <v>136.55785</v>
          </cell>
          <cell r="AA1090">
            <v>136.55785</v>
          </cell>
          <cell r="AC1090">
            <v>0.5</v>
          </cell>
          <cell r="AD1090">
            <v>0</v>
          </cell>
          <cell r="AE1090">
            <v>208.19747821161508</v>
          </cell>
          <cell r="AF1090">
            <v>0</v>
          </cell>
          <cell r="AG1090">
            <v>62.875638419907752</v>
          </cell>
          <cell r="AH1090">
            <v>0</v>
          </cell>
          <cell r="AI1090">
            <v>271.07311663152285</v>
          </cell>
          <cell r="AJ1090">
            <v>271.07311663152285</v>
          </cell>
          <cell r="AK1090">
            <v>46.72</v>
          </cell>
          <cell r="AL1090">
            <v>2</v>
          </cell>
          <cell r="AM1090">
            <v>46.72</v>
          </cell>
          <cell r="AN1090">
            <v>56.32504814399968</v>
          </cell>
          <cell r="AO1090">
            <v>1</v>
          </cell>
          <cell r="AP1090">
            <v>56.32504814399968</v>
          </cell>
          <cell r="AQ1090">
            <v>352.3950516209797</v>
          </cell>
          <cell r="AR1090">
            <v>726.51321639650223</v>
          </cell>
          <cell r="AS1090">
            <v>181.62830409912556</v>
          </cell>
          <cell r="AT1090">
            <v>908</v>
          </cell>
        </row>
        <row r="1091">
          <cell r="B1091" t="str">
            <v>A19.16.001</v>
          </cell>
          <cell r="C1091" t="str">
            <v>Лечебная физкультура при заболеваниях пищевода, желудка, двенадцатиперстной кишки</v>
          </cell>
          <cell r="D1091" t="str">
            <v>Врач по лечебной физкультуре</v>
          </cell>
          <cell r="E1091" t="str">
            <v>Инструктор по лечебной физкультуре</v>
          </cell>
          <cell r="F1091">
            <v>22078</v>
          </cell>
          <cell r="G1091">
            <v>12636</v>
          </cell>
          <cell r="J1091">
            <v>4415.6000000000004</v>
          </cell>
          <cell r="K1091">
            <v>2527.2000000000003</v>
          </cell>
          <cell r="L1091">
            <v>3311.7</v>
          </cell>
          <cell r="M1091">
            <v>1895.3999999999999</v>
          </cell>
          <cell r="P1091">
            <v>3311.7</v>
          </cell>
          <cell r="Q1091">
            <v>1895.3999999999999</v>
          </cell>
          <cell r="R1091">
            <v>11039</v>
          </cell>
          <cell r="S1091">
            <v>6318</v>
          </cell>
          <cell r="T1091">
            <v>99351</v>
          </cell>
          <cell r="U1091">
            <v>56862</v>
          </cell>
          <cell r="V1091">
            <v>147.94999999999999</v>
          </cell>
          <cell r="W1091">
            <v>147.94999999999999</v>
          </cell>
          <cell r="X1091">
            <v>0.92300000000000004</v>
          </cell>
          <cell r="Y1091">
            <v>0.92300000000000004</v>
          </cell>
          <cell r="Z1091">
            <v>136.55785</v>
          </cell>
          <cell r="AA1091">
            <v>136.55785</v>
          </cell>
          <cell r="AC1091">
            <v>0.5</v>
          </cell>
          <cell r="AD1091">
            <v>0</v>
          </cell>
          <cell r="AE1091">
            <v>208.19747821161508</v>
          </cell>
          <cell r="AF1091">
            <v>0</v>
          </cell>
          <cell r="AG1091">
            <v>62.875638419907752</v>
          </cell>
          <cell r="AH1091">
            <v>0</v>
          </cell>
          <cell r="AI1091">
            <v>271.07311663152285</v>
          </cell>
          <cell r="AJ1091">
            <v>271.07311663152285</v>
          </cell>
          <cell r="AK1091">
            <v>46.72</v>
          </cell>
          <cell r="AL1091">
            <v>2</v>
          </cell>
          <cell r="AM1091">
            <v>46.72</v>
          </cell>
          <cell r="AN1091">
            <v>56.32504814399968</v>
          </cell>
          <cell r="AO1091">
            <v>1</v>
          </cell>
          <cell r="AP1091">
            <v>56.32504814399968</v>
          </cell>
          <cell r="AQ1091">
            <v>352.3950516209797</v>
          </cell>
          <cell r="AR1091">
            <v>726.51321639650223</v>
          </cell>
          <cell r="AS1091">
            <v>181.62830409912556</v>
          </cell>
          <cell r="AT1091">
            <v>908</v>
          </cell>
        </row>
        <row r="1092">
          <cell r="B1092" t="str">
            <v>A19.16.001.001</v>
          </cell>
          <cell r="C1092" t="str">
            <v>Индивидуальное занятие лечебной физкультурой при заболеваниях пищевода, желудка, двенадцатиперстной кишки</v>
          </cell>
          <cell r="D1092" t="str">
            <v>Врач по лечебной физкультуре</v>
          </cell>
          <cell r="E1092" t="str">
            <v>Инструктор по лечебной физкультуре</v>
          </cell>
          <cell r="F1092">
            <v>22078</v>
          </cell>
          <cell r="G1092">
            <v>12636</v>
          </cell>
          <cell r="J1092">
            <v>4415.6000000000004</v>
          </cell>
          <cell r="K1092">
            <v>2527.2000000000003</v>
          </cell>
          <cell r="L1092">
            <v>3311.7</v>
          </cell>
          <cell r="M1092">
            <v>1895.3999999999999</v>
          </cell>
          <cell r="P1092">
            <v>3311.7</v>
          </cell>
          <cell r="Q1092">
            <v>1895.3999999999999</v>
          </cell>
          <cell r="R1092">
            <v>11039</v>
          </cell>
          <cell r="S1092">
            <v>6318</v>
          </cell>
          <cell r="T1092">
            <v>99351</v>
          </cell>
          <cell r="U1092">
            <v>56862</v>
          </cell>
          <cell r="V1092">
            <v>147.94999999999999</v>
          </cell>
          <cell r="W1092">
            <v>147.94999999999999</v>
          </cell>
          <cell r="X1092">
            <v>0.92300000000000004</v>
          </cell>
          <cell r="Y1092">
            <v>0.92300000000000004</v>
          </cell>
          <cell r="Z1092">
            <v>136.55785</v>
          </cell>
          <cell r="AA1092">
            <v>136.55785</v>
          </cell>
          <cell r="AC1092">
            <v>0.5</v>
          </cell>
          <cell r="AD1092">
            <v>0</v>
          </cell>
          <cell r="AE1092">
            <v>208.19747821161508</v>
          </cell>
          <cell r="AF1092">
            <v>0</v>
          </cell>
          <cell r="AG1092">
            <v>62.875638419907752</v>
          </cell>
          <cell r="AH1092">
            <v>0</v>
          </cell>
          <cell r="AI1092">
            <v>271.07311663152285</v>
          </cell>
          <cell r="AJ1092">
            <v>271.07311663152285</v>
          </cell>
          <cell r="AK1092">
            <v>46.72</v>
          </cell>
          <cell r="AL1092">
            <v>2</v>
          </cell>
          <cell r="AM1092">
            <v>46.72</v>
          </cell>
          <cell r="AN1092">
            <v>56.32504814399968</v>
          </cell>
          <cell r="AO1092">
            <v>1</v>
          </cell>
          <cell r="AP1092">
            <v>56.32504814399968</v>
          </cell>
          <cell r="AQ1092">
            <v>352.3950516209797</v>
          </cell>
          <cell r="AR1092">
            <v>726.51321639650223</v>
          </cell>
          <cell r="AS1092">
            <v>181.62830409912556</v>
          </cell>
          <cell r="AT1092">
            <v>908</v>
          </cell>
        </row>
        <row r="1093">
          <cell r="B1093" t="str">
            <v>A19.16.001.002</v>
          </cell>
          <cell r="C1093" t="str">
            <v>Групповое занятие лечебной физкультурой при заболеваниях пищевода, желудка, двенадцатиперстной кишки</v>
          </cell>
          <cell r="D1093" t="str">
            <v>Врач по лечебной физкультуре</v>
          </cell>
          <cell r="E1093" t="str">
            <v>Инструктор по лечебной физкультуре</v>
          </cell>
          <cell r="F1093">
            <v>22078</v>
          </cell>
          <cell r="G1093">
            <v>12636</v>
          </cell>
          <cell r="J1093">
            <v>4415.6000000000004</v>
          </cell>
          <cell r="K1093">
            <v>2527.2000000000003</v>
          </cell>
          <cell r="L1093">
            <v>3311.7</v>
          </cell>
          <cell r="M1093">
            <v>1895.3999999999999</v>
          </cell>
          <cell r="P1093">
            <v>3311.7</v>
          </cell>
          <cell r="Q1093">
            <v>1895.3999999999999</v>
          </cell>
          <cell r="R1093">
            <v>11039</v>
          </cell>
          <cell r="S1093">
            <v>6318</v>
          </cell>
          <cell r="T1093">
            <v>99351</v>
          </cell>
          <cell r="U1093">
            <v>56862</v>
          </cell>
          <cell r="V1093">
            <v>147.94999999999999</v>
          </cell>
          <cell r="W1093">
            <v>147.94999999999999</v>
          </cell>
          <cell r="X1093">
            <v>0.92300000000000004</v>
          </cell>
          <cell r="Y1093">
            <v>0.92300000000000004</v>
          </cell>
          <cell r="Z1093">
            <v>136.55785</v>
          </cell>
          <cell r="AA1093">
            <v>136.55785</v>
          </cell>
          <cell r="AC1093">
            <v>0.5</v>
          </cell>
          <cell r="AD1093">
            <v>0</v>
          </cell>
          <cell r="AE1093">
            <v>208.19747821161508</v>
          </cell>
          <cell r="AF1093">
            <v>0</v>
          </cell>
          <cell r="AG1093">
            <v>62.875638419907752</v>
          </cell>
          <cell r="AH1093">
            <v>0</v>
          </cell>
          <cell r="AI1093">
            <v>271.07311663152285</v>
          </cell>
          <cell r="AJ1093">
            <v>271.07311663152285</v>
          </cell>
          <cell r="AK1093">
            <v>46.72</v>
          </cell>
          <cell r="AL1093">
            <v>2</v>
          </cell>
          <cell r="AM1093">
            <v>46.72</v>
          </cell>
          <cell r="AN1093">
            <v>56.32504814399968</v>
          </cell>
          <cell r="AO1093">
            <v>1</v>
          </cell>
          <cell r="AP1093">
            <v>56.32504814399968</v>
          </cell>
          <cell r="AQ1093">
            <v>352.3950516209797</v>
          </cell>
          <cell r="AR1093">
            <v>726.51321639650223</v>
          </cell>
          <cell r="AS1093">
            <v>181.62830409912556</v>
          </cell>
          <cell r="AT1093">
            <v>908</v>
          </cell>
        </row>
        <row r="1094">
          <cell r="B1094" t="str">
            <v>A19.18.001</v>
          </cell>
          <cell r="C1094" t="str">
            <v>Лечебная физкультура при заболеваниях толстой кишки</v>
          </cell>
          <cell r="D1094" t="str">
            <v>Врач по лечебной физкультуре</v>
          </cell>
          <cell r="E1094" t="str">
            <v>Инструктор по лечебной физкультуре</v>
          </cell>
          <cell r="F1094">
            <v>22078</v>
          </cell>
          <cell r="G1094">
            <v>12636</v>
          </cell>
          <cell r="J1094">
            <v>4415.6000000000004</v>
          </cell>
          <cell r="K1094">
            <v>2527.2000000000003</v>
          </cell>
          <cell r="L1094">
            <v>3311.7</v>
          </cell>
          <cell r="M1094">
            <v>1895.3999999999999</v>
          </cell>
          <cell r="P1094">
            <v>3311.7</v>
          </cell>
          <cell r="Q1094">
            <v>1895.3999999999999</v>
          </cell>
          <cell r="R1094">
            <v>11039</v>
          </cell>
          <cell r="S1094">
            <v>6318</v>
          </cell>
          <cell r="T1094">
            <v>99351</v>
          </cell>
          <cell r="U1094">
            <v>56862</v>
          </cell>
          <cell r="V1094">
            <v>147.94999999999999</v>
          </cell>
          <cell r="W1094">
            <v>147.94999999999999</v>
          </cell>
          <cell r="X1094">
            <v>0.92300000000000004</v>
          </cell>
          <cell r="Y1094">
            <v>0.92300000000000004</v>
          </cell>
          <cell r="Z1094">
            <v>136.55785</v>
          </cell>
          <cell r="AA1094">
            <v>136.55785</v>
          </cell>
          <cell r="AC1094">
            <v>0.41599999999999998</v>
          </cell>
          <cell r="AD1094">
            <v>0</v>
          </cell>
          <cell r="AE1094">
            <v>173.22030187206374</v>
          </cell>
          <cell r="AF1094">
            <v>0</v>
          </cell>
          <cell r="AG1094">
            <v>52.312531165363247</v>
          </cell>
          <cell r="AH1094">
            <v>0</v>
          </cell>
          <cell r="AI1094">
            <v>225.532833037427</v>
          </cell>
          <cell r="AJ1094">
            <v>225.532833037427</v>
          </cell>
          <cell r="AK1094">
            <v>46.72</v>
          </cell>
          <cell r="AL1094">
            <v>2</v>
          </cell>
          <cell r="AM1094">
            <v>46.72</v>
          </cell>
          <cell r="AN1094">
            <v>46.862440055807731</v>
          </cell>
          <cell r="AO1094">
            <v>1</v>
          </cell>
          <cell r="AP1094">
            <v>46.862440055807731</v>
          </cell>
          <cell r="AQ1094">
            <v>293.19268294865509</v>
          </cell>
          <cell r="AR1094">
            <v>612.30795604188984</v>
          </cell>
          <cell r="AS1094">
            <v>153.07698901047246</v>
          </cell>
          <cell r="AT1094">
            <v>765</v>
          </cell>
        </row>
        <row r="1095">
          <cell r="B1095" t="str">
            <v>A19.18.001.001</v>
          </cell>
          <cell r="C1095" t="str">
            <v>Индивидуальное занятие лечебной физкультурой при заболеваниях толстой кишки</v>
          </cell>
          <cell r="D1095" t="str">
            <v>Врач по лечебной физкультуре</v>
          </cell>
          <cell r="E1095" t="str">
            <v>Инструктор по лечебной физкультуре</v>
          </cell>
          <cell r="F1095">
            <v>22078</v>
          </cell>
          <cell r="G1095">
            <v>12636</v>
          </cell>
          <cell r="J1095">
            <v>4415.6000000000004</v>
          </cell>
          <cell r="K1095">
            <v>2527.2000000000003</v>
          </cell>
          <cell r="L1095">
            <v>3311.7</v>
          </cell>
          <cell r="M1095">
            <v>1895.3999999999999</v>
          </cell>
          <cell r="P1095">
            <v>3311.7</v>
          </cell>
          <cell r="Q1095">
            <v>1895.3999999999999</v>
          </cell>
          <cell r="R1095">
            <v>11039</v>
          </cell>
          <cell r="S1095">
            <v>6318</v>
          </cell>
          <cell r="T1095">
            <v>99351</v>
          </cell>
          <cell r="U1095">
            <v>56862</v>
          </cell>
          <cell r="V1095">
            <v>147.94999999999999</v>
          </cell>
          <cell r="W1095">
            <v>147.94999999999999</v>
          </cell>
          <cell r="X1095">
            <v>0.92300000000000004</v>
          </cell>
          <cell r="Y1095">
            <v>0.92300000000000004</v>
          </cell>
          <cell r="Z1095">
            <v>136.55785</v>
          </cell>
          <cell r="AA1095">
            <v>136.55785</v>
          </cell>
          <cell r="AC1095">
            <v>0.41599999999999998</v>
          </cell>
          <cell r="AD1095">
            <v>0</v>
          </cell>
          <cell r="AE1095">
            <v>173.22030187206374</v>
          </cell>
          <cell r="AF1095">
            <v>0</v>
          </cell>
          <cell r="AG1095">
            <v>52.312531165363247</v>
          </cell>
          <cell r="AH1095">
            <v>0</v>
          </cell>
          <cell r="AI1095">
            <v>225.532833037427</v>
          </cell>
          <cell r="AJ1095">
            <v>225.532833037427</v>
          </cell>
          <cell r="AK1095">
            <v>46.72</v>
          </cell>
          <cell r="AL1095">
            <v>2</v>
          </cell>
          <cell r="AM1095">
            <v>46.72</v>
          </cell>
          <cell r="AN1095">
            <v>46.862440055807731</v>
          </cell>
          <cell r="AO1095">
            <v>1</v>
          </cell>
          <cell r="AP1095">
            <v>46.862440055807731</v>
          </cell>
          <cell r="AQ1095">
            <v>293.19268294865509</v>
          </cell>
          <cell r="AR1095">
            <v>612.30795604188984</v>
          </cell>
          <cell r="AS1095">
            <v>153.07698901047246</v>
          </cell>
          <cell r="AT1095">
            <v>765</v>
          </cell>
        </row>
        <row r="1096">
          <cell r="B1096" t="str">
            <v>A19.18.001.002</v>
          </cell>
          <cell r="C1096" t="str">
            <v>Групповое занятие лечебной физкультурой при заболеваниях толстой кишки</v>
          </cell>
          <cell r="D1096" t="str">
            <v>Врач по лечебной физкультуре</v>
          </cell>
          <cell r="E1096" t="str">
            <v>Инструктор по лечебной физкультуре</v>
          </cell>
          <cell r="F1096">
            <v>22078</v>
          </cell>
          <cell r="G1096">
            <v>12636</v>
          </cell>
          <cell r="J1096">
            <v>4415.6000000000004</v>
          </cell>
          <cell r="K1096">
            <v>2527.2000000000003</v>
          </cell>
          <cell r="L1096">
            <v>3311.7</v>
          </cell>
          <cell r="M1096">
            <v>1895.3999999999999</v>
          </cell>
          <cell r="P1096">
            <v>3311.7</v>
          </cell>
          <cell r="Q1096">
            <v>1895.3999999999999</v>
          </cell>
          <cell r="R1096">
            <v>11039</v>
          </cell>
          <cell r="S1096">
            <v>6318</v>
          </cell>
          <cell r="T1096">
            <v>99351</v>
          </cell>
          <cell r="U1096">
            <v>56862</v>
          </cell>
          <cell r="V1096">
            <v>147.94999999999999</v>
          </cell>
          <cell r="W1096">
            <v>147.94999999999999</v>
          </cell>
          <cell r="X1096">
            <v>0.92300000000000004</v>
          </cell>
          <cell r="Y1096">
            <v>0.92300000000000004</v>
          </cell>
          <cell r="Z1096">
            <v>136.55785</v>
          </cell>
          <cell r="AA1096">
            <v>136.55785</v>
          </cell>
          <cell r="AC1096">
            <v>0.41599999999999998</v>
          </cell>
          <cell r="AD1096">
            <v>0</v>
          </cell>
          <cell r="AE1096">
            <v>173.22030187206374</v>
          </cell>
          <cell r="AF1096">
            <v>0</v>
          </cell>
          <cell r="AG1096">
            <v>52.312531165363247</v>
          </cell>
          <cell r="AH1096">
            <v>0</v>
          </cell>
          <cell r="AI1096">
            <v>225.532833037427</v>
          </cell>
          <cell r="AJ1096">
            <v>225.532833037427</v>
          </cell>
          <cell r="AK1096">
            <v>46.72</v>
          </cell>
          <cell r="AL1096">
            <v>2</v>
          </cell>
          <cell r="AM1096">
            <v>46.72</v>
          </cell>
          <cell r="AN1096">
            <v>46.862440055807731</v>
          </cell>
          <cell r="AO1096">
            <v>1</v>
          </cell>
          <cell r="AP1096">
            <v>46.862440055807731</v>
          </cell>
          <cell r="AQ1096">
            <v>293.19268294865509</v>
          </cell>
          <cell r="AR1096">
            <v>612.30795604188984</v>
          </cell>
          <cell r="AS1096">
            <v>153.07698901047246</v>
          </cell>
          <cell r="AT1096">
            <v>765</v>
          </cell>
        </row>
        <row r="1097">
          <cell r="B1097" t="str">
            <v>A19.20.001</v>
          </cell>
          <cell r="C1097" t="str">
            <v>Лечебная физкультура при заболеваниях женских половых органов</v>
          </cell>
          <cell r="D1097" t="str">
            <v>Врач по лечебной физкультуре</v>
          </cell>
          <cell r="E1097" t="str">
            <v>Инструктор по лечебной физкультуре</v>
          </cell>
          <cell r="F1097">
            <v>22078</v>
          </cell>
          <cell r="G1097">
            <v>12636</v>
          </cell>
          <cell r="J1097">
            <v>4415.6000000000004</v>
          </cell>
          <cell r="K1097">
            <v>2527.2000000000003</v>
          </cell>
          <cell r="L1097">
            <v>3311.7</v>
          </cell>
          <cell r="M1097">
            <v>1895.3999999999999</v>
          </cell>
          <cell r="P1097">
            <v>3311.7</v>
          </cell>
          <cell r="Q1097">
            <v>1895.3999999999999</v>
          </cell>
          <cell r="R1097">
            <v>11039</v>
          </cell>
          <cell r="S1097">
            <v>6318</v>
          </cell>
          <cell r="T1097">
            <v>99351</v>
          </cell>
          <cell r="U1097">
            <v>56862</v>
          </cell>
          <cell r="V1097">
            <v>147.94999999999999</v>
          </cell>
          <cell r="W1097">
            <v>147.94999999999999</v>
          </cell>
          <cell r="X1097">
            <v>0.92300000000000004</v>
          </cell>
          <cell r="Y1097">
            <v>0.92300000000000004</v>
          </cell>
          <cell r="Z1097">
            <v>136.55785</v>
          </cell>
          <cell r="AA1097">
            <v>136.55785</v>
          </cell>
          <cell r="AC1097">
            <v>0.5</v>
          </cell>
          <cell r="AD1097">
            <v>0</v>
          </cell>
          <cell r="AE1097">
            <v>208.19747821161508</v>
          </cell>
          <cell r="AF1097">
            <v>0</v>
          </cell>
          <cell r="AG1097">
            <v>62.875638419907752</v>
          </cell>
          <cell r="AH1097">
            <v>0</v>
          </cell>
          <cell r="AI1097">
            <v>271.07311663152285</v>
          </cell>
          <cell r="AJ1097">
            <v>271.07311663152285</v>
          </cell>
          <cell r="AK1097">
            <v>46.72</v>
          </cell>
          <cell r="AL1097">
            <v>2</v>
          </cell>
          <cell r="AM1097">
            <v>46.72</v>
          </cell>
          <cell r="AN1097">
            <v>56.32504814399968</v>
          </cell>
          <cell r="AO1097">
            <v>1</v>
          </cell>
          <cell r="AP1097">
            <v>56.32504814399968</v>
          </cell>
          <cell r="AQ1097">
            <v>352.3950516209797</v>
          </cell>
          <cell r="AR1097">
            <v>726.51321639650223</v>
          </cell>
          <cell r="AS1097">
            <v>181.62830409912556</v>
          </cell>
          <cell r="AT1097">
            <v>908</v>
          </cell>
        </row>
        <row r="1098">
          <cell r="B1098" t="str">
            <v>A19.20.001.001</v>
          </cell>
          <cell r="C1098" t="str">
            <v>Индивидуальное занятие лечебной физкультурой при заболеваниях женских половых органов</v>
          </cell>
          <cell r="D1098" t="str">
            <v>Врач по лечебной физкультуре</v>
          </cell>
          <cell r="E1098" t="str">
            <v>Инструктор по лечебной физкультуре</v>
          </cell>
          <cell r="F1098">
            <v>22078</v>
          </cell>
          <cell r="G1098">
            <v>12636</v>
          </cell>
          <cell r="J1098">
            <v>4415.6000000000004</v>
          </cell>
          <cell r="K1098">
            <v>2527.2000000000003</v>
          </cell>
          <cell r="L1098">
            <v>3311.7</v>
          </cell>
          <cell r="M1098">
            <v>1895.3999999999999</v>
          </cell>
          <cell r="P1098">
            <v>3311.7</v>
          </cell>
          <cell r="Q1098">
            <v>1895.3999999999999</v>
          </cell>
          <cell r="R1098">
            <v>11039</v>
          </cell>
          <cell r="S1098">
            <v>6318</v>
          </cell>
          <cell r="T1098">
            <v>99351</v>
          </cell>
          <cell r="U1098">
            <v>56862</v>
          </cell>
          <cell r="V1098">
            <v>147.94999999999999</v>
          </cell>
          <cell r="W1098">
            <v>147.94999999999999</v>
          </cell>
          <cell r="X1098">
            <v>0.92300000000000004</v>
          </cell>
          <cell r="Y1098">
            <v>0.92300000000000004</v>
          </cell>
          <cell r="Z1098">
            <v>136.55785</v>
          </cell>
          <cell r="AA1098">
            <v>136.55785</v>
          </cell>
          <cell r="AC1098">
            <v>0.5</v>
          </cell>
          <cell r="AD1098">
            <v>0</v>
          </cell>
          <cell r="AE1098">
            <v>208.19747821161508</v>
          </cell>
          <cell r="AF1098">
            <v>0</v>
          </cell>
          <cell r="AG1098">
            <v>62.875638419907752</v>
          </cell>
          <cell r="AH1098">
            <v>0</v>
          </cell>
          <cell r="AI1098">
            <v>271.07311663152285</v>
          </cell>
          <cell r="AJ1098">
            <v>271.07311663152285</v>
          </cell>
          <cell r="AK1098">
            <v>46.72</v>
          </cell>
          <cell r="AL1098">
            <v>2</v>
          </cell>
          <cell r="AM1098">
            <v>46.72</v>
          </cell>
          <cell r="AN1098">
            <v>56.32504814399968</v>
          </cell>
          <cell r="AO1098">
            <v>1</v>
          </cell>
          <cell r="AP1098">
            <v>56.32504814399968</v>
          </cell>
          <cell r="AQ1098">
            <v>352.3950516209797</v>
          </cell>
          <cell r="AR1098">
            <v>726.51321639650223</v>
          </cell>
          <cell r="AS1098">
            <v>181.62830409912556</v>
          </cell>
          <cell r="AT1098">
            <v>908</v>
          </cell>
        </row>
        <row r="1099">
          <cell r="B1099" t="str">
            <v>A19.20.001.002</v>
          </cell>
          <cell r="C1099" t="str">
            <v>Групповое занятие лечебной физкультурой при заболеваниях женских половых органов</v>
          </cell>
          <cell r="D1099" t="str">
            <v>Врач по лечебной физкультуре</v>
          </cell>
          <cell r="E1099" t="str">
            <v>Инструктор по лечебной физкультуре</v>
          </cell>
          <cell r="F1099">
            <v>22078</v>
          </cell>
          <cell r="G1099">
            <v>12636</v>
          </cell>
          <cell r="J1099">
            <v>4415.6000000000004</v>
          </cell>
          <cell r="K1099">
            <v>2527.2000000000003</v>
          </cell>
          <cell r="L1099">
            <v>3311.7</v>
          </cell>
          <cell r="M1099">
            <v>1895.3999999999999</v>
          </cell>
          <cell r="P1099">
            <v>3311.7</v>
          </cell>
          <cell r="Q1099">
            <v>1895.3999999999999</v>
          </cell>
          <cell r="R1099">
            <v>11039</v>
          </cell>
          <cell r="S1099">
            <v>6318</v>
          </cell>
          <cell r="T1099">
            <v>99351</v>
          </cell>
          <cell r="U1099">
            <v>56862</v>
          </cell>
          <cell r="V1099">
            <v>147.94999999999999</v>
          </cell>
          <cell r="W1099">
            <v>147.94999999999999</v>
          </cell>
          <cell r="X1099">
            <v>0.92300000000000004</v>
          </cell>
          <cell r="Y1099">
            <v>0.92300000000000004</v>
          </cell>
          <cell r="Z1099">
            <v>136.55785</v>
          </cell>
          <cell r="AA1099">
            <v>136.55785</v>
          </cell>
          <cell r="AC1099">
            <v>0.5</v>
          </cell>
          <cell r="AD1099">
            <v>0</v>
          </cell>
          <cell r="AE1099">
            <v>208.19747821161508</v>
          </cell>
          <cell r="AF1099">
            <v>0</v>
          </cell>
          <cell r="AG1099">
            <v>62.875638419907752</v>
          </cell>
          <cell r="AH1099">
            <v>0</v>
          </cell>
          <cell r="AI1099">
            <v>271.07311663152285</v>
          </cell>
          <cell r="AJ1099">
            <v>271.07311663152285</v>
          </cell>
          <cell r="AK1099">
            <v>46.72</v>
          </cell>
          <cell r="AL1099">
            <v>2</v>
          </cell>
          <cell r="AM1099">
            <v>46.72</v>
          </cell>
          <cell r="AN1099">
            <v>56.32504814399968</v>
          </cell>
          <cell r="AO1099">
            <v>1</v>
          </cell>
          <cell r="AP1099">
            <v>56.32504814399968</v>
          </cell>
          <cell r="AQ1099">
            <v>352.3950516209797</v>
          </cell>
          <cell r="AR1099">
            <v>726.51321639650223</v>
          </cell>
          <cell r="AS1099">
            <v>181.62830409912556</v>
          </cell>
          <cell r="AT1099">
            <v>908</v>
          </cell>
        </row>
        <row r="1100">
          <cell r="B1100" t="str">
            <v>A19.21.001</v>
          </cell>
          <cell r="C1100" t="str">
            <v>Лечебная физкультура при заболеваниях мужских половых органов</v>
          </cell>
          <cell r="D1100" t="str">
            <v>Врач по лечебной физкультуре</v>
          </cell>
          <cell r="E1100" t="str">
            <v>Инструктор по лечебной физкультуре</v>
          </cell>
          <cell r="F1100">
            <v>22078</v>
          </cell>
          <cell r="G1100">
            <v>12636</v>
          </cell>
          <cell r="J1100">
            <v>4415.6000000000004</v>
          </cell>
          <cell r="K1100">
            <v>2527.2000000000003</v>
          </cell>
          <cell r="L1100">
            <v>3311.7</v>
          </cell>
          <cell r="M1100">
            <v>1895.3999999999999</v>
          </cell>
          <cell r="P1100">
            <v>3311.7</v>
          </cell>
          <cell r="Q1100">
            <v>1895.3999999999999</v>
          </cell>
          <cell r="R1100">
            <v>11039</v>
          </cell>
          <cell r="S1100">
            <v>6318</v>
          </cell>
          <cell r="T1100">
            <v>99351</v>
          </cell>
          <cell r="U1100">
            <v>56862</v>
          </cell>
          <cell r="V1100">
            <v>147.94999999999999</v>
          </cell>
          <cell r="W1100">
            <v>147.94999999999999</v>
          </cell>
          <cell r="X1100">
            <v>0.92300000000000004</v>
          </cell>
          <cell r="Y1100">
            <v>0.92300000000000004</v>
          </cell>
          <cell r="Z1100">
            <v>136.55785</v>
          </cell>
          <cell r="AA1100">
            <v>136.55785</v>
          </cell>
          <cell r="AC1100">
            <v>0.5</v>
          </cell>
          <cell r="AD1100">
            <v>0</v>
          </cell>
          <cell r="AE1100">
            <v>208.19747821161508</v>
          </cell>
          <cell r="AF1100">
            <v>0</v>
          </cell>
          <cell r="AG1100">
            <v>62.875638419907752</v>
          </cell>
          <cell r="AH1100">
            <v>0</v>
          </cell>
          <cell r="AI1100">
            <v>271.07311663152285</v>
          </cell>
          <cell r="AJ1100">
            <v>271.07311663152285</v>
          </cell>
          <cell r="AK1100">
            <v>46.72</v>
          </cell>
          <cell r="AL1100">
            <v>2</v>
          </cell>
          <cell r="AM1100">
            <v>46.72</v>
          </cell>
          <cell r="AN1100">
            <v>56.32504814399968</v>
          </cell>
          <cell r="AO1100">
            <v>1</v>
          </cell>
          <cell r="AP1100">
            <v>56.32504814399968</v>
          </cell>
          <cell r="AQ1100">
            <v>352.3950516209797</v>
          </cell>
          <cell r="AR1100">
            <v>726.51321639650223</v>
          </cell>
          <cell r="AS1100">
            <v>181.62830409912556</v>
          </cell>
          <cell r="AT1100">
            <v>908</v>
          </cell>
        </row>
        <row r="1101">
          <cell r="B1101" t="str">
            <v>A19.21.001.001</v>
          </cell>
          <cell r="C1101" t="str">
            <v>Индивидуальное занятие лечебной физкультурой при заболеваниях мужских половых органов</v>
          </cell>
          <cell r="D1101" t="str">
            <v>Врач по лечебной физкультуре</v>
          </cell>
          <cell r="E1101" t="str">
            <v>Инструктор по лечебной физкультуре</v>
          </cell>
          <cell r="F1101">
            <v>22078</v>
          </cell>
          <cell r="G1101">
            <v>12636</v>
          </cell>
          <cell r="J1101">
            <v>4415.6000000000004</v>
          </cell>
          <cell r="K1101">
            <v>2527.2000000000003</v>
          </cell>
          <cell r="L1101">
            <v>3311.7</v>
          </cell>
          <cell r="M1101">
            <v>1895.3999999999999</v>
          </cell>
          <cell r="P1101">
            <v>3311.7</v>
          </cell>
          <cell r="Q1101">
            <v>1895.3999999999999</v>
          </cell>
          <cell r="R1101">
            <v>11039</v>
          </cell>
          <cell r="S1101">
            <v>6318</v>
          </cell>
          <cell r="T1101">
            <v>99351</v>
          </cell>
          <cell r="U1101">
            <v>56862</v>
          </cell>
          <cell r="V1101">
            <v>147.94999999999999</v>
          </cell>
          <cell r="W1101">
            <v>147.94999999999999</v>
          </cell>
          <cell r="X1101">
            <v>0.92300000000000004</v>
          </cell>
          <cell r="Y1101">
            <v>0.92300000000000004</v>
          </cell>
          <cell r="Z1101">
            <v>136.55785</v>
          </cell>
          <cell r="AA1101">
            <v>136.55785</v>
          </cell>
          <cell r="AC1101">
            <v>0.5</v>
          </cell>
          <cell r="AD1101">
            <v>0</v>
          </cell>
          <cell r="AE1101">
            <v>208.19747821161508</v>
          </cell>
          <cell r="AF1101">
            <v>0</v>
          </cell>
          <cell r="AG1101">
            <v>62.875638419907752</v>
          </cell>
          <cell r="AH1101">
            <v>0</v>
          </cell>
          <cell r="AI1101">
            <v>271.07311663152285</v>
          </cell>
          <cell r="AJ1101">
            <v>271.07311663152285</v>
          </cell>
          <cell r="AK1101">
            <v>46.72</v>
          </cell>
          <cell r="AL1101">
            <v>2</v>
          </cell>
          <cell r="AM1101">
            <v>46.72</v>
          </cell>
          <cell r="AN1101">
            <v>56.32504814399968</v>
          </cell>
          <cell r="AO1101">
            <v>1</v>
          </cell>
          <cell r="AP1101">
            <v>56.32504814399968</v>
          </cell>
          <cell r="AQ1101">
            <v>352.3950516209797</v>
          </cell>
          <cell r="AR1101">
            <v>726.51321639650223</v>
          </cell>
          <cell r="AS1101">
            <v>181.62830409912556</v>
          </cell>
          <cell r="AT1101">
            <v>908</v>
          </cell>
        </row>
        <row r="1102">
          <cell r="B1102" t="str">
            <v>A19.21.001.002</v>
          </cell>
          <cell r="C1102" t="str">
            <v>Групповое занятие лечебной физкультурой при заболеваниях мужских половых органов</v>
          </cell>
          <cell r="D1102" t="str">
            <v>Врач по лечебной физкультуре</v>
          </cell>
          <cell r="E1102" t="str">
            <v>Инструктор по лечебной физкультуре</v>
          </cell>
          <cell r="F1102">
            <v>22078</v>
          </cell>
          <cell r="G1102">
            <v>12636</v>
          </cell>
          <cell r="J1102">
            <v>4415.6000000000004</v>
          </cell>
          <cell r="K1102">
            <v>2527.2000000000003</v>
          </cell>
          <cell r="L1102">
            <v>3311.7</v>
          </cell>
          <cell r="M1102">
            <v>1895.3999999999999</v>
          </cell>
          <cell r="P1102">
            <v>3311.7</v>
          </cell>
          <cell r="Q1102">
            <v>1895.3999999999999</v>
          </cell>
          <cell r="R1102">
            <v>11039</v>
          </cell>
          <cell r="S1102">
            <v>6318</v>
          </cell>
          <cell r="T1102">
            <v>99351</v>
          </cell>
          <cell r="U1102">
            <v>56862</v>
          </cell>
          <cell r="V1102">
            <v>147.94999999999999</v>
          </cell>
          <cell r="W1102">
            <v>147.94999999999999</v>
          </cell>
          <cell r="X1102">
            <v>0.92300000000000004</v>
          </cell>
          <cell r="Y1102">
            <v>0.92300000000000004</v>
          </cell>
          <cell r="Z1102">
            <v>136.55785</v>
          </cell>
          <cell r="AA1102">
            <v>136.55785</v>
          </cell>
          <cell r="AC1102">
            <v>0.5</v>
          </cell>
          <cell r="AD1102">
            <v>0</v>
          </cell>
          <cell r="AE1102">
            <v>208.19747821161508</v>
          </cell>
          <cell r="AF1102">
            <v>0</v>
          </cell>
          <cell r="AG1102">
            <v>62.875638419907752</v>
          </cell>
          <cell r="AH1102">
            <v>0</v>
          </cell>
          <cell r="AI1102">
            <v>271.07311663152285</v>
          </cell>
          <cell r="AJ1102">
            <v>271.07311663152285</v>
          </cell>
          <cell r="AK1102">
            <v>46.72</v>
          </cell>
          <cell r="AL1102">
            <v>2</v>
          </cell>
          <cell r="AM1102">
            <v>46.72</v>
          </cell>
          <cell r="AN1102">
            <v>56.32504814399968</v>
          </cell>
          <cell r="AO1102">
            <v>1</v>
          </cell>
          <cell r="AP1102">
            <v>56.32504814399968</v>
          </cell>
          <cell r="AQ1102">
            <v>352.3950516209797</v>
          </cell>
          <cell r="AR1102">
            <v>726.51321639650223</v>
          </cell>
          <cell r="AS1102">
            <v>181.62830409912556</v>
          </cell>
          <cell r="AT1102">
            <v>908</v>
          </cell>
        </row>
        <row r="1103">
          <cell r="B1103" t="str">
            <v>A19.22.001</v>
          </cell>
          <cell r="C1103" t="str">
            <v>Лечебная физкультура при заболеваниях желез внутренней секреции</v>
          </cell>
          <cell r="D1103" t="str">
            <v>Врач по лечебной физкультуре</v>
          </cell>
          <cell r="E1103" t="str">
            <v>Инструктор по лечебной физкультуре</v>
          </cell>
          <cell r="F1103">
            <v>22078</v>
          </cell>
          <cell r="G1103">
            <v>12636</v>
          </cell>
          <cell r="J1103">
            <v>4415.6000000000004</v>
          </cell>
          <cell r="K1103">
            <v>2527.2000000000003</v>
          </cell>
          <cell r="L1103">
            <v>3311.7</v>
          </cell>
          <cell r="M1103">
            <v>1895.3999999999999</v>
          </cell>
          <cell r="P1103">
            <v>3311.7</v>
          </cell>
          <cell r="Q1103">
            <v>1895.3999999999999</v>
          </cell>
          <cell r="R1103">
            <v>11039</v>
          </cell>
          <cell r="S1103">
            <v>6318</v>
          </cell>
          <cell r="T1103">
            <v>99351</v>
          </cell>
          <cell r="U1103">
            <v>56862</v>
          </cell>
          <cell r="V1103">
            <v>147.94999999999999</v>
          </cell>
          <cell r="W1103">
            <v>147.94999999999999</v>
          </cell>
          <cell r="X1103">
            <v>0.92300000000000004</v>
          </cell>
          <cell r="Y1103">
            <v>0.92300000000000004</v>
          </cell>
          <cell r="Z1103">
            <v>136.55785</v>
          </cell>
          <cell r="AA1103">
            <v>136.55785</v>
          </cell>
          <cell r="AC1103">
            <v>0.5</v>
          </cell>
          <cell r="AD1103">
            <v>0</v>
          </cell>
          <cell r="AE1103">
            <v>208.19747821161508</v>
          </cell>
          <cell r="AF1103">
            <v>0</v>
          </cell>
          <cell r="AG1103">
            <v>62.875638419907752</v>
          </cell>
          <cell r="AH1103">
            <v>0</v>
          </cell>
          <cell r="AI1103">
            <v>271.07311663152285</v>
          </cell>
          <cell r="AJ1103">
            <v>271.07311663152285</v>
          </cell>
          <cell r="AK1103">
            <v>46.72</v>
          </cell>
          <cell r="AL1103">
            <v>2</v>
          </cell>
          <cell r="AM1103">
            <v>46.72</v>
          </cell>
          <cell r="AN1103">
            <v>56.32504814399968</v>
          </cell>
          <cell r="AO1103">
            <v>1</v>
          </cell>
          <cell r="AP1103">
            <v>56.32504814399968</v>
          </cell>
          <cell r="AQ1103">
            <v>352.3950516209797</v>
          </cell>
          <cell r="AR1103">
            <v>726.51321639650223</v>
          </cell>
          <cell r="AS1103">
            <v>181.62830409912556</v>
          </cell>
          <cell r="AT1103">
            <v>908</v>
          </cell>
        </row>
        <row r="1104">
          <cell r="B1104" t="str">
            <v>A19.22.001.001</v>
          </cell>
          <cell r="C1104" t="str">
            <v>Индивидуальное занятие лечебной физкультурой при заболеваниях желез внутренней секреции</v>
          </cell>
          <cell r="D1104" t="str">
            <v>Врач по лечебной физкультуре</v>
          </cell>
          <cell r="E1104" t="str">
            <v>Инструктор по лечебной физкультуре</v>
          </cell>
          <cell r="F1104">
            <v>22078</v>
          </cell>
          <cell r="G1104">
            <v>12636</v>
          </cell>
          <cell r="J1104">
            <v>4415.6000000000004</v>
          </cell>
          <cell r="K1104">
            <v>2527.2000000000003</v>
          </cell>
          <cell r="L1104">
            <v>3311.7</v>
          </cell>
          <cell r="M1104">
            <v>1895.3999999999999</v>
          </cell>
          <cell r="P1104">
            <v>3311.7</v>
          </cell>
          <cell r="Q1104">
            <v>1895.3999999999999</v>
          </cell>
          <cell r="R1104">
            <v>11039</v>
          </cell>
          <cell r="S1104">
            <v>6318</v>
          </cell>
          <cell r="T1104">
            <v>99351</v>
          </cell>
          <cell r="U1104">
            <v>56862</v>
          </cell>
          <cell r="V1104">
            <v>147.94999999999999</v>
          </cell>
          <cell r="W1104">
            <v>147.94999999999999</v>
          </cell>
          <cell r="X1104">
            <v>0.92300000000000004</v>
          </cell>
          <cell r="Y1104">
            <v>0.92300000000000004</v>
          </cell>
          <cell r="Z1104">
            <v>136.55785</v>
          </cell>
          <cell r="AA1104">
            <v>136.55785</v>
          </cell>
          <cell r="AC1104">
            <v>0.5</v>
          </cell>
          <cell r="AD1104">
            <v>0</v>
          </cell>
          <cell r="AE1104">
            <v>208.19747821161508</v>
          </cell>
          <cell r="AF1104">
            <v>0</v>
          </cell>
          <cell r="AG1104">
            <v>62.875638419907752</v>
          </cell>
          <cell r="AH1104">
            <v>0</v>
          </cell>
          <cell r="AI1104">
            <v>271.07311663152285</v>
          </cell>
          <cell r="AJ1104">
            <v>271.07311663152285</v>
          </cell>
          <cell r="AK1104">
            <v>46.72</v>
          </cell>
          <cell r="AL1104">
            <v>2</v>
          </cell>
          <cell r="AM1104">
            <v>46.72</v>
          </cell>
          <cell r="AN1104">
            <v>56.32504814399968</v>
          </cell>
          <cell r="AO1104">
            <v>1</v>
          </cell>
          <cell r="AP1104">
            <v>56.32504814399968</v>
          </cell>
          <cell r="AQ1104">
            <v>352.3950516209797</v>
          </cell>
          <cell r="AR1104">
            <v>726.51321639650223</v>
          </cell>
          <cell r="AS1104">
            <v>181.62830409912556</v>
          </cell>
          <cell r="AT1104">
            <v>908</v>
          </cell>
        </row>
        <row r="1105">
          <cell r="B1105" t="str">
            <v>A19.22.001.002</v>
          </cell>
          <cell r="C1105" t="str">
            <v>Групповое занятие лечебной физкультурой при заболеваниях желез внутренней секреции</v>
          </cell>
          <cell r="D1105" t="str">
            <v>Врач по лечебной физкультуре</v>
          </cell>
          <cell r="E1105" t="str">
            <v>Инструктор по лечебной физкультуре</v>
          </cell>
          <cell r="F1105">
            <v>22078</v>
          </cell>
          <cell r="G1105">
            <v>12636</v>
          </cell>
          <cell r="J1105">
            <v>4415.6000000000004</v>
          </cell>
          <cell r="K1105">
            <v>2527.2000000000003</v>
          </cell>
          <cell r="L1105">
            <v>3311.7</v>
          </cell>
          <cell r="M1105">
            <v>1895.3999999999999</v>
          </cell>
          <cell r="P1105">
            <v>3311.7</v>
          </cell>
          <cell r="Q1105">
            <v>1895.3999999999999</v>
          </cell>
          <cell r="R1105">
            <v>11039</v>
          </cell>
          <cell r="S1105">
            <v>6318</v>
          </cell>
          <cell r="T1105">
            <v>99351</v>
          </cell>
          <cell r="U1105">
            <v>56862</v>
          </cell>
          <cell r="V1105">
            <v>147.94999999999999</v>
          </cell>
          <cell r="W1105">
            <v>147.94999999999999</v>
          </cell>
          <cell r="X1105">
            <v>0.92300000000000004</v>
          </cell>
          <cell r="Y1105">
            <v>0.92300000000000004</v>
          </cell>
          <cell r="Z1105">
            <v>136.55785</v>
          </cell>
          <cell r="AA1105">
            <v>136.55785</v>
          </cell>
          <cell r="AC1105">
            <v>0.5</v>
          </cell>
          <cell r="AD1105">
            <v>0</v>
          </cell>
          <cell r="AE1105">
            <v>208.19747821161508</v>
          </cell>
          <cell r="AF1105">
            <v>0</v>
          </cell>
          <cell r="AG1105">
            <v>62.875638419907752</v>
          </cell>
          <cell r="AH1105">
            <v>0</v>
          </cell>
          <cell r="AI1105">
            <v>271.07311663152285</v>
          </cell>
          <cell r="AJ1105">
            <v>271.07311663152285</v>
          </cell>
          <cell r="AK1105">
            <v>46.72</v>
          </cell>
          <cell r="AL1105">
            <v>2</v>
          </cell>
          <cell r="AM1105">
            <v>46.72</v>
          </cell>
          <cell r="AN1105">
            <v>56.32504814399968</v>
          </cell>
          <cell r="AO1105">
            <v>1</v>
          </cell>
          <cell r="AP1105">
            <v>56.32504814399968</v>
          </cell>
          <cell r="AQ1105">
            <v>352.3950516209797</v>
          </cell>
          <cell r="AR1105">
            <v>726.51321639650223</v>
          </cell>
          <cell r="AS1105">
            <v>181.62830409912556</v>
          </cell>
          <cell r="AT1105">
            <v>908</v>
          </cell>
        </row>
        <row r="1106">
          <cell r="B1106" t="str">
            <v>A19.23.001</v>
          </cell>
          <cell r="C1106" t="str">
            <v>Упражнения лечебной физкультурой, направленные на уменьшение спастики</v>
          </cell>
          <cell r="D1106" t="str">
            <v>Врач по лечебной физкультуре</v>
          </cell>
          <cell r="E1106" t="str">
            <v>Инструктор по лечебной физкультуре</v>
          </cell>
          <cell r="F1106">
            <v>22078</v>
          </cell>
          <cell r="G1106">
            <v>12636</v>
          </cell>
          <cell r="J1106">
            <v>4415.6000000000004</v>
          </cell>
          <cell r="K1106">
            <v>2527.2000000000003</v>
          </cell>
          <cell r="L1106">
            <v>3311.7</v>
          </cell>
          <cell r="M1106">
            <v>1895.3999999999999</v>
          </cell>
          <cell r="P1106">
            <v>3311.7</v>
          </cell>
          <cell r="Q1106">
            <v>1895.3999999999999</v>
          </cell>
          <cell r="R1106">
            <v>11039</v>
          </cell>
          <cell r="S1106">
            <v>6318</v>
          </cell>
          <cell r="T1106">
            <v>99351</v>
          </cell>
          <cell r="U1106">
            <v>56862</v>
          </cell>
          <cell r="V1106">
            <v>147.94999999999999</v>
          </cell>
          <cell r="W1106">
            <v>147.94999999999999</v>
          </cell>
          <cell r="X1106">
            <v>0.92300000000000004</v>
          </cell>
          <cell r="Y1106">
            <v>0.92300000000000004</v>
          </cell>
          <cell r="Z1106">
            <v>136.55785</v>
          </cell>
          <cell r="AA1106">
            <v>136.55785</v>
          </cell>
          <cell r="AC1106">
            <v>0.41599999999999998</v>
          </cell>
          <cell r="AD1106">
            <v>0</v>
          </cell>
          <cell r="AE1106">
            <v>173.22030187206374</v>
          </cell>
          <cell r="AF1106">
            <v>0</v>
          </cell>
          <cell r="AG1106">
            <v>52.312531165363247</v>
          </cell>
          <cell r="AH1106">
            <v>0</v>
          </cell>
          <cell r="AI1106">
            <v>225.532833037427</v>
          </cell>
          <cell r="AJ1106">
            <v>225.532833037427</v>
          </cell>
          <cell r="AK1106">
            <v>46.72</v>
          </cell>
          <cell r="AL1106">
            <v>2</v>
          </cell>
          <cell r="AM1106">
            <v>46.72</v>
          </cell>
          <cell r="AN1106">
            <v>46.862440055807731</v>
          </cell>
          <cell r="AO1106">
            <v>1</v>
          </cell>
          <cell r="AP1106">
            <v>46.862440055807731</v>
          </cell>
          <cell r="AQ1106">
            <v>293.19268294865509</v>
          </cell>
          <cell r="AR1106">
            <v>612.30795604188984</v>
          </cell>
          <cell r="AS1106">
            <v>153.07698901047246</v>
          </cell>
          <cell r="AT1106">
            <v>765</v>
          </cell>
        </row>
        <row r="1107">
          <cell r="B1107" t="str">
            <v>A19.23.002</v>
          </cell>
          <cell r="C1107" t="str">
            <v>Лечебная физкультура при заболеваниях центральной нервной системы и головного мозга</v>
          </cell>
          <cell r="D1107" t="str">
            <v>Врач по лечебной физкультуре</v>
          </cell>
          <cell r="E1107" t="str">
            <v>Инструктор по лечебной физкультуре</v>
          </cell>
          <cell r="F1107">
            <v>22078</v>
          </cell>
          <cell r="G1107">
            <v>12636</v>
          </cell>
          <cell r="J1107">
            <v>4415.6000000000004</v>
          </cell>
          <cell r="K1107">
            <v>2527.2000000000003</v>
          </cell>
          <cell r="L1107">
            <v>3311.7</v>
          </cell>
          <cell r="M1107">
            <v>1895.3999999999999</v>
          </cell>
          <cell r="P1107">
            <v>3311.7</v>
          </cell>
          <cell r="Q1107">
            <v>1895.3999999999999</v>
          </cell>
          <cell r="R1107">
            <v>11039</v>
          </cell>
          <cell r="S1107">
            <v>6318</v>
          </cell>
          <cell r="T1107">
            <v>99351</v>
          </cell>
          <cell r="U1107">
            <v>56862</v>
          </cell>
          <cell r="V1107">
            <v>147.94999999999999</v>
          </cell>
          <cell r="W1107">
            <v>147.94999999999999</v>
          </cell>
          <cell r="X1107">
            <v>0.92300000000000004</v>
          </cell>
          <cell r="Y1107">
            <v>0.92300000000000004</v>
          </cell>
          <cell r="Z1107">
            <v>136.55785</v>
          </cell>
          <cell r="AA1107">
            <v>136.55785</v>
          </cell>
          <cell r="AC1107">
            <v>0.41599999999999998</v>
          </cell>
          <cell r="AD1107">
            <v>0</v>
          </cell>
          <cell r="AE1107">
            <v>173.22030187206374</v>
          </cell>
          <cell r="AF1107">
            <v>0</v>
          </cell>
          <cell r="AG1107">
            <v>52.312531165363247</v>
          </cell>
          <cell r="AH1107">
            <v>0</v>
          </cell>
          <cell r="AI1107">
            <v>225.532833037427</v>
          </cell>
          <cell r="AJ1107">
            <v>225.532833037427</v>
          </cell>
          <cell r="AK1107">
            <v>46.72</v>
          </cell>
          <cell r="AL1107">
            <v>2</v>
          </cell>
          <cell r="AM1107">
            <v>46.72</v>
          </cell>
          <cell r="AN1107">
            <v>46.862440055807731</v>
          </cell>
          <cell r="AO1107">
            <v>1</v>
          </cell>
          <cell r="AP1107">
            <v>46.862440055807731</v>
          </cell>
          <cell r="AQ1107">
            <v>293.19268294865509</v>
          </cell>
          <cell r="AR1107">
            <v>612.30795604188984</v>
          </cell>
          <cell r="AS1107">
            <v>153.07698901047246</v>
          </cell>
          <cell r="AT1107">
            <v>765</v>
          </cell>
        </row>
        <row r="1108">
          <cell r="B1108" t="str">
            <v>A19.23.002.002</v>
          </cell>
          <cell r="C1108" t="str">
            <v>Лечебная физкультура для глазодвигательных мышц</v>
          </cell>
          <cell r="D1108" t="str">
            <v>Врач по лечебной физкультуре</v>
          </cell>
          <cell r="E1108" t="str">
            <v>Инструктор по лечебной физкультуре</v>
          </cell>
          <cell r="F1108">
            <v>22078</v>
          </cell>
          <cell r="G1108">
            <v>12636</v>
          </cell>
          <cell r="J1108">
            <v>4415.6000000000004</v>
          </cell>
          <cell r="K1108">
            <v>2527.2000000000003</v>
          </cell>
          <cell r="L1108">
            <v>3311.7</v>
          </cell>
          <cell r="M1108">
            <v>1895.3999999999999</v>
          </cell>
          <cell r="P1108">
            <v>3311.7</v>
          </cell>
          <cell r="Q1108">
            <v>1895.3999999999999</v>
          </cell>
          <cell r="R1108">
            <v>11039</v>
          </cell>
          <cell r="S1108">
            <v>6318</v>
          </cell>
          <cell r="T1108">
            <v>99351</v>
          </cell>
          <cell r="U1108">
            <v>56862</v>
          </cell>
          <cell r="V1108">
            <v>147.94999999999999</v>
          </cell>
          <cell r="W1108">
            <v>147.94999999999999</v>
          </cell>
          <cell r="X1108">
            <v>0.92300000000000004</v>
          </cell>
          <cell r="Y1108">
            <v>0.92300000000000004</v>
          </cell>
          <cell r="Z1108">
            <v>136.55785</v>
          </cell>
          <cell r="AA1108">
            <v>136.55785</v>
          </cell>
          <cell r="AC1108">
            <v>0.41599999999999998</v>
          </cell>
          <cell r="AD1108">
            <v>0</v>
          </cell>
          <cell r="AE1108">
            <v>173.22030187206374</v>
          </cell>
          <cell r="AF1108">
            <v>0</v>
          </cell>
          <cell r="AG1108">
            <v>52.312531165363247</v>
          </cell>
          <cell r="AH1108">
            <v>0</v>
          </cell>
          <cell r="AI1108">
            <v>225.532833037427</v>
          </cell>
          <cell r="AJ1108">
            <v>225.532833037427</v>
          </cell>
          <cell r="AK1108">
            <v>46.72</v>
          </cell>
          <cell r="AL1108">
            <v>2</v>
          </cell>
          <cell r="AM1108">
            <v>46.72</v>
          </cell>
          <cell r="AN1108">
            <v>46.862440055807731</v>
          </cell>
          <cell r="AO1108">
            <v>1</v>
          </cell>
          <cell r="AP1108">
            <v>46.862440055807731</v>
          </cell>
          <cell r="AQ1108">
            <v>293.19268294865509</v>
          </cell>
          <cell r="AR1108">
            <v>612.30795604188984</v>
          </cell>
          <cell r="AS1108">
            <v>153.07698901047246</v>
          </cell>
          <cell r="AT1108">
            <v>765</v>
          </cell>
        </row>
        <row r="1109">
          <cell r="B1109" t="str">
            <v>A19.23.002.003</v>
          </cell>
          <cell r="C1109" t="str">
            <v>Лечебная физкультура при афазии, дизартрии</v>
          </cell>
          <cell r="D1109" t="str">
            <v>Врач по лечебной физкультуре</v>
          </cell>
          <cell r="E1109" t="str">
            <v>Инструктор по лечебной физкультуре</v>
          </cell>
          <cell r="F1109">
            <v>22078</v>
          </cell>
          <cell r="G1109">
            <v>12636</v>
          </cell>
          <cell r="J1109">
            <v>4415.6000000000004</v>
          </cell>
          <cell r="K1109">
            <v>2527.2000000000003</v>
          </cell>
          <cell r="L1109">
            <v>3311.7</v>
          </cell>
          <cell r="M1109">
            <v>1895.3999999999999</v>
          </cell>
          <cell r="P1109">
            <v>3311.7</v>
          </cell>
          <cell r="Q1109">
            <v>1895.3999999999999</v>
          </cell>
          <cell r="R1109">
            <v>11039</v>
          </cell>
          <cell r="S1109">
            <v>6318</v>
          </cell>
          <cell r="T1109">
            <v>99351</v>
          </cell>
          <cell r="U1109">
            <v>56862</v>
          </cell>
          <cell r="V1109">
            <v>147.94999999999999</v>
          </cell>
          <cell r="W1109">
            <v>147.94999999999999</v>
          </cell>
          <cell r="X1109">
            <v>0.92300000000000004</v>
          </cell>
          <cell r="Y1109">
            <v>0.92300000000000004</v>
          </cell>
          <cell r="Z1109">
            <v>136.55785</v>
          </cell>
          <cell r="AA1109">
            <v>136.55785</v>
          </cell>
          <cell r="AC1109">
            <v>0.41599999999999998</v>
          </cell>
          <cell r="AD1109">
            <v>0</v>
          </cell>
          <cell r="AE1109">
            <v>173.22030187206374</v>
          </cell>
          <cell r="AF1109">
            <v>0</v>
          </cell>
          <cell r="AG1109">
            <v>52.312531165363247</v>
          </cell>
          <cell r="AH1109">
            <v>0</v>
          </cell>
          <cell r="AI1109">
            <v>225.532833037427</v>
          </cell>
          <cell r="AJ1109">
            <v>225.532833037427</v>
          </cell>
          <cell r="AK1109">
            <v>46.72</v>
          </cell>
          <cell r="AL1109">
            <v>2</v>
          </cell>
          <cell r="AM1109">
            <v>46.72</v>
          </cell>
          <cell r="AN1109">
            <v>46.862440055807731</v>
          </cell>
          <cell r="AO1109">
            <v>1</v>
          </cell>
          <cell r="AP1109">
            <v>46.862440055807731</v>
          </cell>
          <cell r="AQ1109">
            <v>293.19268294865509</v>
          </cell>
          <cell r="AR1109">
            <v>612.30795604188984</v>
          </cell>
          <cell r="AS1109">
            <v>153.07698901047246</v>
          </cell>
          <cell r="AT1109">
            <v>765</v>
          </cell>
        </row>
        <row r="1110">
          <cell r="B1110" t="str">
            <v>A19.23.002.004</v>
          </cell>
          <cell r="C1110" t="str">
            <v>Индивидуальное занятие лечебной физкультурой при афазии, дизартрии</v>
          </cell>
          <cell r="D1110" t="str">
            <v>Врач по лечебной физкультуре</v>
          </cell>
          <cell r="E1110" t="str">
            <v>Инструктор по лечебной физкультуре</v>
          </cell>
          <cell r="F1110">
            <v>22078</v>
          </cell>
          <cell r="G1110">
            <v>12636</v>
          </cell>
          <cell r="J1110">
            <v>4415.6000000000004</v>
          </cell>
          <cell r="K1110">
            <v>2527.2000000000003</v>
          </cell>
          <cell r="L1110">
            <v>3311.7</v>
          </cell>
          <cell r="M1110">
            <v>1895.3999999999999</v>
          </cell>
          <cell r="P1110">
            <v>3311.7</v>
          </cell>
          <cell r="Q1110">
            <v>1895.3999999999999</v>
          </cell>
          <cell r="R1110">
            <v>11039</v>
          </cell>
          <cell r="S1110">
            <v>6318</v>
          </cell>
          <cell r="T1110">
            <v>99351</v>
          </cell>
          <cell r="U1110">
            <v>56862</v>
          </cell>
          <cell r="V1110">
            <v>147.94999999999999</v>
          </cell>
          <cell r="W1110">
            <v>147.94999999999999</v>
          </cell>
          <cell r="X1110">
            <v>0.92300000000000004</v>
          </cell>
          <cell r="Y1110">
            <v>0.92300000000000004</v>
          </cell>
          <cell r="Z1110">
            <v>136.55785</v>
          </cell>
          <cell r="AA1110">
            <v>136.55785</v>
          </cell>
          <cell r="AC1110">
            <v>0.41599999999999998</v>
          </cell>
          <cell r="AD1110">
            <v>0</v>
          </cell>
          <cell r="AE1110">
            <v>173.22030187206374</v>
          </cell>
          <cell r="AF1110">
            <v>0</v>
          </cell>
          <cell r="AG1110">
            <v>52.312531165363247</v>
          </cell>
          <cell r="AH1110">
            <v>0</v>
          </cell>
          <cell r="AI1110">
            <v>225.532833037427</v>
          </cell>
          <cell r="AJ1110">
            <v>225.532833037427</v>
          </cell>
          <cell r="AK1110">
            <v>46.72</v>
          </cell>
          <cell r="AL1110">
            <v>2</v>
          </cell>
          <cell r="AM1110">
            <v>46.72</v>
          </cell>
          <cell r="AN1110">
            <v>46.862440055807731</v>
          </cell>
          <cell r="AO1110">
            <v>1</v>
          </cell>
          <cell r="AP1110">
            <v>46.862440055807731</v>
          </cell>
          <cell r="AQ1110">
            <v>293.19268294865509</v>
          </cell>
          <cell r="AR1110">
            <v>612.30795604188984</v>
          </cell>
          <cell r="AS1110">
            <v>153.07698901047246</v>
          </cell>
          <cell r="AT1110">
            <v>765</v>
          </cell>
        </row>
        <row r="1111">
          <cell r="B1111" t="str">
            <v>A19.23.002.009</v>
          </cell>
          <cell r="C1111" t="str">
            <v>Лечебная физкультура при дисфагии</v>
          </cell>
          <cell r="D1111" t="str">
            <v>Врач по лечебной физкультуре</v>
          </cell>
          <cell r="E1111" t="str">
            <v>Инструктор по лечебной физкультуре</v>
          </cell>
          <cell r="F1111">
            <v>22078</v>
          </cell>
          <cell r="G1111">
            <v>12636</v>
          </cell>
          <cell r="J1111">
            <v>4415.6000000000004</v>
          </cell>
          <cell r="K1111">
            <v>2527.2000000000003</v>
          </cell>
          <cell r="L1111">
            <v>3311.7</v>
          </cell>
          <cell r="M1111">
            <v>1895.3999999999999</v>
          </cell>
          <cell r="P1111">
            <v>3311.7</v>
          </cell>
          <cell r="Q1111">
            <v>1895.3999999999999</v>
          </cell>
          <cell r="R1111">
            <v>11039</v>
          </cell>
          <cell r="S1111">
            <v>6318</v>
          </cell>
          <cell r="T1111">
            <v>99351</v>
          </cell>
          <cell r="U1111">
            <v>56862</v>
          </cell>
          <cell r="V1111">
            <v>147.94999999999999</v>
          </cell>
          <cell r="W1111">
            <v>147.94999999999999</v>
          </cell>
          <cell r="X1111">
            <v>0.92300000000000004</v>
          </cell>
          <cell r="Y1111">
            <v>0.92300000000000004</v>
          </cell>
          <cell r="Z1111">
            <v>136.55785</v>
          </cell>
          <cell r="AA1111">
            <v>136.55785</v>
          </cell>
          <cell r="AC1111">
            <v>0.41599999999999998</v>
          </cell>
          <cell r="AD1111">
            <v>0</v>
          </cell>
          <cell r="AE1111">
            <v>173.22030187206374</v>
          </cell>
          <cell r="AF1111">
            <v>0</v>
          </cell>
          <cell r="AG1111">
            <v>52.312531165363247</v>
          </cell>
          <cell r="AH1111">
            <v>0</v>
          </cell>
          <cell r="AI1111">
            <v>225.532833037427</v>
          </cell>
          <cell r="AJ1111">
            <v>225.532833037427</v>
          </cell>
          <cell r="AK1111">
            <v>46.72</v>
          </cell>
          <cell r="AL1111">
            <v>2</v>
          </cell>
          <cell r="AM1111">
            <v>46.72</v>
          </cell>
          <cell r="AN1111">
            <v>46.862440055807731</v>
          </cell>
          <cell r="AO1111">
            <v>1</v>
          </cell>
          <cell r="AP1111">
            <v>46.862440055807731</v>
          </cell>
          <cell r="AQ1111">
            <v>293.19268294865509</v>
          </cell>
          <cell r="AR1111">
            <v>612.30795604188984</v>
          </cell>
          <cell r="AS1111">
            <v>153.07698901047246</v>
          </cell>
          <cell r="AT1111">
            <v>765</v>
          </cell>
        </row>
        <row r="1112">
          <cell r="B1112" t="str">
            <v>A19.23.002.010</v>
          </cell>
          <cell r="C1112" t="str">
            <v>Индивидуальное занятие лечебной физкультурой при дисфагии</v>
          </cell>
          <cell r="D1112" t="str">
            <v>Врач по лечебной физкультуре</v>
          </cell>
          <cell r="E1112" t="str">
            <v>Инструктор по лечебной физкультуре</v>
          </cell>
          <cell r="F1112">
            <v>22078</v>
          </cell>
          <cell r="G1112">
            <v>12636</v>
          </cell>
          <cell r="J1112">
            <v>4415.6000000000004</v>
          </cell>
          <cell r="K1112">
            <v>2527.2000000000003</v>
          </cell>
          <cell r="L1112">
            <v>3311.7</v>
          </cell>
          <cell r="M1112">
            <v>1895.3999999999999</v>
          </cell>
          <cell r="P1112">
            <v>3311.7</v>
          </cell>
          <cell r="Q1112">
            <v>1895.3999999999999</v>
          </cell>
          <cell r="R1112">
            <v>11039</v>
          </cell>
          <cell r="S1112">
            <v>6318</v>
          </cell>
          <cell r="T1112">
            <v>99351</v>
          </cell>
          <cell r="U1112">
            <v>56862</v>
          </cell>
          <cell r="V1112">
            <v>147.94999999999999</v>
          </cell>
          <cell r="W1112">
            <v>147.94999999999999</v>
          </cell>
          <cell r="X1112">
            <v>0.92300000000000004</v>
          </cell>
          <cell r="Y1112">
            <v>0.92300000000000004</v>
          </cell>
          <cell r="Z1112">
            <v>136.55785</v>
          </cell>
          <cell r="AA1112">
            <v>136.55785</v>
          </cell>
          <cell r="AC1112">
            <v>0.41599999999999998</v>
          </cell>
          <cell r="AD1112">
            <v>0</v>
          </cell>
          <cell r="AE1112">
            <v>173.22030187206374</v>
          </cell>
          <cell r="AF1112">
            <v>0</v>
          </cell>
          <cell r="AG1112">
            <v>52.312531165363247</v>
          </cell>
          <cell r="AH1112">
            <v>0</v>
          </cell>
          <cell r="AI1112">
            <v>225.532833037427</v>
          </cell>
          <cell r="AJ1112">
            <v>225.532833037427</v>
          </cell>
          <cell r="AK1112">
            <v>46.72</v>
          </cell>
          <cell r="AL1112">
            <v>2</v>
          </cell>
          <cell r="AM1112">
            <v>46.72</v>
          </cell>
          <cell r="AN1112">
            <v>46.862440055807731</v>
          </cell>
          <cell r="AO1112">
            <v>1</v>
          </cell>
          <cell r="AP1112">
            <v>46.862440055807731</v>
          </cell>
          <cell r="AQ1112">
            <v>293.19268294865509</v>
          </cell>
          <cell r="AR1112">
            <v>612.30795604188984</v>
          </cell>
          <cell r="AS1112">
            <v>153.07698901047246</v>
          </cell>
          <cell r="AT1112">
            <v>765</v>
          </cell>
        </row>
        <row r="1113">
          <cell r="B1113" t="str">
            <v>A19.23.002.013</v>
          </cell>
          <cell r="C1113" t="str">
            <v>Терренное лечение (лечение ходьбой)</v>
          </cell>
          <cell r="D1113" t="str">
            <v>Врач по лечебной физкультуре</v>
          </cell>
          <cell r="E1113" t="str">
            <v>Инструктор по лечебной физкультуре</v>
          </cell>
          <cell r="F1113">
            <v>22078</v>
          </cell>
          <cell r="G1113">
            <v>12636</v>
          </cell>
          <cell r="J1113">
            <v>4415.6000000000004</v>
          </cell>
          <cell r="K1113">
            <v>2527.2000000000003</v>
          </cell>
          <cell r="L1113">
            <v>3311.7</v>
          </cell>
          <cell r="M1113">
            <v>1895.3999999999999</v>
          </cell>
          <cell r="P1113">
            <v>3311.7</v>
          </cell>
          <cell r="Q1113">
            <v>1895.3999999999999</v>
          </cell>
          <cell r="R1113">
            <v>11039</v>
          </cell>
          <cell r="S1113">
            <v>6318</v>
          </cell>
          <cell r="T1113">
            <v>99351</v>
          </cell>
          <cell r="U1113">
            <v>56862</v>
          </cell>
          <cell r="V1113">
            <v>147.94999999999999</v>
          </cell>
          <cell r="W1113">
            <v>147.94999999999999</v>
          </cell>
          <cell r="X1113">
            <v>0.92300000000000004</v>
          </cell>
          <cell r="Y1113">
            <v>0.92300000000000004</v>
          </cell>
          <cell r="Z1113">
            <v>136.55785</v>
          </cell>
          <cell r="AA1113">
            <v>136.55785</v>
          </cell>
          <cell r="AC1113">
            <v>0.41599999999999998</v>
          </cell>
          <cell r="AD1113">
            <v>0</v>
          </cell>
          <cell r="AE1113">
            <v>173.22030187206374</v>
          </cell>
          <cell r="AF1113">
            <v>0</v>
          </cell>
          <cell r="AG1113">
            <v>52.312531165363247</v>
          </cell>
          <cell r="AH1113">
            <v>0</v>
          </cell>
          <cell r="AI1113">
            <v>225.532833037427</v>
          </cell>
          <cell r="AJ1113">
            <v>225.532833037427</v>
          </cell>
          <cell r="AK1113">
            <v>46.72</v>
          </cell>
          <cell r="AL1113">
            <v>2</v>
          </cell>
          <cell r="AM1113">
            <v>46.72</v>
          </cell>
          <cell r="AN1113">
            <v>46.862440055807731</v>
          </cell>
          <cell r="AO1113">
            <v>1</v>
          </cell>
          <cell r="AP1113">
            <v>46.862440055807731</v>
          </cell>
          <cell r="AQ1113">
            <v>293.19268294865509</v>
          </cell>
          <cell r="AR1113">
            <v>612.30795604188984</v>
          </cell>
          <cell r="AS1113">
            <v>153.07698901047246</v>
          </cell>
          <cell r="AT1113">
            <v>765</v>
          </cell>
        </row>
        <row r="1114">
          <cell r="B1114" t="str">
            <v>A19.23.002.014</v>
          </cell>
          <cell r="C1114" t="str">
            <v>Индивидуальное занятие лечебной физкультурой при заболеваниях центральной нервной системы и головного мозга</v>
          </cell>
          <cell r="D1114" t="str">
            <v>Врач по лечебной физкультуре</v>
          </cell>
          <cell r="E1114" t="str">
            <v>Инструктор по лечебной физкультуре</v>
          </cell>
          <cell r="F1114">
            <v>22078</v>
          </cell>
          <cell r="G1114">
            <v>12636</v>
          </cell>
          <cell r="J1114">
            <v>4415.6000000000004</v>
          </cell>
          <cell r="K1114">
            <v>2527.2000000000003</v>
          </cell>
          <cell r="L1114">
            <v>3311.7</v>
          </cell>
          <cell r="M1114">
            <v>1895.3999999999999</v>
          </cell>
          <cell r="P1114">
            <v>3311.7</v>
          </cell>
          <cell r="Q1114">
            <v>1895.3999999999999</v>
          </cell>
          <cell r="R1114">
            <v>11039</v>
          </cell>
          <cell r="S1114">
            <v>6318</v>
          </cell>
          <cell r="T1114">
            <v>99351</v>
          </cell>
          <cell r="U1114">
            <v>56862</v>
          </cell>
          <cell r="V1114">
            <v>147.94999999999999</v>
          </cell>
          <cell r="W1114">
            <v>147.94999999999999</v>
          </cell>
          <cell r="X1114">
            <v>0.92300000000000004</v>
          </cell>
          <cell r="Y1114">
            <v>0.92300000000000004</v>
          </cell>
          <cell r="Z1114">
            <v>136.55785</v>
          </cell>
          <cell r="AA1114">
            <v>136.55785</v>
          </cell>
          <cell r="AC1114">
            <v>0.41599999999999998</v>
          </cell>
          <cell r="AD1114">
            <v>0</v>
          </cell>
          <cell r="AE1114">
            <v>173.22030187206374</v>
          </cell>
          <cell r="AF1114">
            <v>0</v>
          </cell>
          <cell r="AG1114">
            <v>52.312531165363247</v>
          </cell>
          <cell r="AH1114">
            <v>0</v>
          </cell>
          <cell r="AI1114">
            <v>225.532833037427</v>
          </cell>
          <cell r="AJ1114">
            <v>225.532833037427</v>
          </cell>
          <cell r="AK1114">
            <v>46.72</v>
          </cell>
          <cell r="AL1114">
            <v>2</v>
          </cell>
          <cell r="AM1114">
            <v>46.72</v>
          </cell>
          <cell r="AN1114">
            <v>46.862440055807731</v>
          </cell>
          <cell r="AO1114">
            <v>1</v>
          </cell>
          <cell r="AP1114">
            <v>46.862440055807731</v>
          </cell>
          <cell r="AQ1114">
            <v>293.19268294865509</v>
          </cell>
          <cell r="AR1114">
            <v>612.30795604188984</v>
          </cell>
          <cell r="AS1114">
            <v>153.07698901047246</v>
          </cell>
          <cell r="AT1114">
            <v>765</v>
          </cell>
        </row>
        <row r="1115">
          <cell r="B1115" t="str">
            <v>A19.23.002.015</v>
          </cell>
          <cell r="C1115" t="str">
            <v>Групповое занятие лечебной физкультурой при заболеваниях центральной нервной системы и головного мозга</v>
          </cell>
          <cell r="D1115" t="str">
            <v>Врач по лечебной физкультуре</v>
          </cell>
          <cell r="E1115" t="str">
            <v>Инструктор по лечебной физкультуре</v>
          </cell>
          <cell r="F1115">
            <v>22078</v>
          </cell>
          <cell r="G1115">
            <v>12636</v>
          </cell>
          <cell r="J1115">
            <v>4415.6000000000004</v>
          </cell>
          <cell r="K1115">
            <v>2527.2000000000003</v>
          </cell>
          <cell r="L1115">
            <v>3311.7</v>
          </cell>
          <cell r="M1115">
            <v>1895.3999999999999</v>
          </cell>
          <cell r="P1115">
            <v>3311.7</v>
          </cell>
          <cell r="Q1115">
            <v>1895.3999999999999</v>
          </cell>
          <cell r="R1115">
            <v>11039</v>
          </cell>
          <cell r="S1115">
            <v>6318</v>
          </cell>
          <cell r="T1115">
            <v>99351</v>
          </cell>
          <cell r="U1115">
            <v>56862</v>
          </cell>
          <cell r="V1115">
            <v>147.94999999999999</v>
          </cell>
          <cell r="W1115">
            <v>147.94999999999999</v>
          </cell>
          <cell r="X1115">
            <v>0.92300000000000004</v>
          </cell>
          <cell r="Y1115">
            <v>0.92300000000000004</v>
          </cell>
          <cell r="Z1115">
            <v>136.55785</v>
          </cell>
          <cell r="AA1115">
            <v>136.55785</v>
          </cell>
          <cell r="AC1115">
            <v>0.41599999999999998</v>
          </cell>
          <cell r="AD1115">
            <v>0</v>
          </cell>
          <cell r="AE1115">
            <v>173.22030187206374</v>
          </cell>
          <cell r="AF1115">
            <v>0</v>
          </cell>
          <cell r="AG1115">
            <v>52.312531165363247</v>
          </cell>
          <cell r="AH1115">
            <v>0</v>
          </cell>
          <cell r="AI1115">
            <v>225.532833037427</v>
          </cell>
          <cell r="AJ1115">
            <v>225.532833037427</v>
          </cell>
          <cell r="AK1115">
            <v>46.72</v>
          </cell>
          <cell r="AL1115">
            <v>2</v>
          </cell>
          <cell r="AM1115">
            <v>46.72</v>
          </cell>
          <cell r="AN1115">
            <v>46.862440055807731</v>
          </cell>
          <cell r="AO1115">
            <v>1</v>
          </cell>
          <cell r="AP1115">
            <v>46.862440055807731</v>
          </cell>
          <cell r="AQ1115">
            <v>293.19268294865509</v>
          </cell>
          <cell r="AR1115">
            <v>612.30795604188984</v>
          </cell>
          <cell r="AS1115">
            <v>153.07698901047246</v>
          </cell>
          <cell r="AT1115">
            <v>765</v>
          </cell>
        </row>
        <row r="1116">
          <cell r="B1116" t="str">
            <v>A19.24.001</v>
          </cell>
          <cell r="C1116" t="str">
            <v>Лечебная физкультура при заболеваниях периферической нервной системы</v>
          </cell>
          <cell r="D1116" t="str">
            <v>Врач по лечебной физкультуре</v>
          </cell>
          <cell r="E1116" t="str">
            <v>Инструктор по лечебной физкультуре</v>
          </cell>
          <cell r="F1116">
            <v>22078</v>
          </cell>
          <cell r="G1116">
            <v>12636</v>
          </cell>
          <cell r="J1116">
            <v>4415.6000000000004</v>
          </cell>
          <cell r="K1116">
            <v>2527.2000000000003</v>
          </cell>
          <cell r="L1116">
            <v>3311.7</v>
          </cell>
          <cell r="M1116">
            <v>1895.3999999999999</v>
          </cell>
          <cell r="P1116">
            <v>3311.7</v>
          </cell>
          <cell r="Q1116">
            <v>1895.3999999999999</v>
          </cell>
          <cell r="R1116">
            <v>11039</v>
          </cell>
          <cell r="S1116">
            <v>6318</v>
          </cell>
          <cell r="T1116">
            <v>99351</v>
          </cell>
          <cell r="U1116">
            <v>56862</v>
          </cell>
          <cell r="V1116">
            <v>147.94999999999999</v>
          </cell>
          <cell r="W1116">
            <v>147.94999999999999</v>
          </cell>
          <cell r="X1116">
            <v>0.92300000000000004</v>
          </cell>
          <cell r="Y1116">
            <v>0.92300000000000004</v>
          </cell>
          <cell r="Z1116">
            <v>136.55785</v>
          </cell>
          <cell r="AA1116">
            <v>136.55785</v>
          </cell>
          <cell r="AC1116">
            <v>0.41599999999999998</v>
          </cell>
          <cell r="AD1116">
            <v>0</v>
          </cell>
          <cell r="AE1116">
            <v>173.22030187206374</v>
          </cell>
          <cell r="AF1116">
            <v>0</v>
          </cell>
          <cell r="AG1116">
            <v>52.312531165363247</v>
          </cell>
          <cell r="AH1116">
            <v>0</v>
          </cell>
          <cell r="AI1116">
            <v>225.532833037427</v>
          </cell>
          <cell r="AJ1116">
            <v>225.532833037427</v>
          </cell>
          <cell r="AK1116">
            <v>46.72</v>
          </cell>
          <cell r="AL1116">
            <v>2</v>
          </cell>
          <cell r="AM1116">
            <v>46.72</v>
          </cell>
          <cell r="AN1116">
            <v>46.862440055807731</v>
          </cell>
          <cell r="AO1116">
            <v>1</v>
          </cell>
          <cell r="AP1116">
            <v>46.862440055807731</v>
          </cell>
          <cell r="AQ1116">
            <v>293.19268294865509</v>
          </cell>
          <cell r="AR1116">
            <v>612.30795604188984</v>
          </cell>
          <cell r="AS1116">
            <v>153.07698901047246</v>
          </cell>
          <cell r="AT1116">
            <v>765</v>
          </cell>
        </row>
        <row r="1117">
          <cell r="B1117" t="str">
            <v>A19.24.001.001</v>
          </cell>
          <cell r="C1117" t="str">
            <v>Индивидуальное занятие при заболеваниях периферической нервной системы</v>
          </cell>
          <cell r="D1117" t="str">
            <v>Врач по лечебной физкультуре</v>
          </cell>
          <cell r="E1117" t="str">
            <v>Инструктор по лечебной физкультуре</v>
          </cell>
          <cell r="F1117">
            <v>22078</v>
          </cell>
          <cell r="G1117">
            <v>12636</v>
          </cell>
          <cell r="J1117">
            <v>4415.6000000000004</v>
          </cell>
          <cell r="K1117">
            <v>2527.2000000000003</v>
          </cell>
          <cell r="L1117">
            <v>3311.7</v>
          </cell>
          <cell r="M1117">
            <v>1895.3999999999999</v>
          </cell>
          <cell r="P1117">
            <v>3311.7</v>
          </cell>
          <cell r="Q1117">
            <v>1895.3999999999999</v>
          </cell>
          <cell r="R1117">
            <v>11039</v>
          </cell>
          <cell r="S1117">
            <v>6318</v>
          </cell>
          <cell r="T1117">
            <v>99351</v>
          </cell>
          <cell r="U1117">
            <v>56862</v>
          </cell>
          <cell r="V1117">
            <v>147.94999999999999</v>
          </cell>
          <cell r="W1117">
            <v>147.94999999999999</v>
          </cell>
          <cell r="X1117">
            <v>0.92300000000000004</v>
          </cell>
          <cell r="Y1117">
            <v>0.92300000000000004</v>
          </cell>
          <cell r="Z1117">
            <v>136.55785</v>
          </cell>
          <cell r="AA1117">
            <v>136.55785</v>
          </cell>
          <cell r="AC1117">
            <v>0.41599999999999998</v>
          </cell>
          <cell r="AD1117">
            <v>0</v>
          </cell>
          <cell r="AE1117">
            <v>173.22030187206374</v>
          </cell>
          <cell r="AF1117">
            <v>0</v>
          </cell>
          <cell r="AG1117">
            <v>52.312531165363247</v>
          </cell>
          <cell r="AH1117">
            <v>0</v>
          </cell>
          <cell r="AI1117">
            <v>225.532833037427</v>
          </cell>
          <cell r="AJ1117">
            <v>225.532833037427</v>
          </cell>
          <cell r="AK1117">
            <v>46.72</v>
          </cell>
          <cell r="AL1117">
            <v>2</v>
          </cell>
          <cell r="AM1117">
            <v>46.72</v>
          </cell>
          <cell r="AN1117">
            <v>46.862440055807731</v>
          </cell>
          <cell r="AO1117">
            <v>1</v>
          </cell>
          <cell r="AP1117">
            <v>46.862440055807731</v>
          </cell>
          <cell r="AQ1117">
            <v>293.19268294865509</v>
          </cell>
          <cell r="AR1117">
            <v>612.30795604188984</v>
          </cell>
          <cell r="AS1117">
            <v>153.07698901047246</v>
          </cell>
          <cell r="AT1117">
            <v>765</v>
          </cell>
        </row>
        <row r="1118">
          <cell r="B1118" t="str">
            <v>A19.24.001.002</v>
          </cell>
          <cell r="C1118" t="str">
            <v>Групповое занятие при заболеваниях периферической нервной системы</v>
          </cell>
          <cell r="D1118" t="str">
            <v>Врач по лечебной физкультуре</v>
          </cell>
          <cell r="E1118" t="str">
            <v>Инструктор по лечебной физкультуре</v>
          </cell>
          <cell r="F1118">
            <v>22078</v>
          </cell>
          <cell r="G1118">
            <v>12636</v>
          </cell>
          <cell r="J1118">
            <v>4415.6000000000004</v>
          </cell>
          <cell r="K1118">
            <v>2527.2000000000003</v>
          </cell>
          <cell r="L1118">
            <v>3311.7</v>
          </cell>
          <cell r="M1118">
            <v>1895.3999999999999</v>
          </cell>
          <cell r="P1118">
            <v>3311.7</v>
          </cell>
          <cell r="Q1118">
            <v>1895.3999999999999</v>
          </cell>
          <cell r="R1118">
            <v>11039</v>
          </cell>
          <cell r="S1118">
            <v>6318</v>
          </cell>
          <cell r="T1118">
            <v>99351</v>
          </cell>
          <cell r="U1118">
            <v>56862</v>
          </cell>
          <cell r="V1118">
            <v>147.94999999999999</v>
          </cell>
          <cell r="W1118">
            <v>147.94999999999999</v>
          </cell>
          <cell r="X1118">
            <v>0.92300000000000004</v>
          </cell>
          <cell r="Y1118">
            <v>0.92300000000000004</v>
          </cell>
          <cell r="Z1118">
            <v>136.55785</v>
          </cell>
          <cell r="AA1118">
            <v>136.55785</v>
          </cell>
          <cell r="AC1118">
            <v>0.41599999999999998</v>
          </cell>
          <cell r="AD1118">
            <v>0</v>
          </cell>
          <cell r="AE1118">
            <v>173.22030187206374</v>
          </cell>
          <cell r="AF1118">
            <v>0</v>
          </cell>
          <cell r="AG1118">
            <v>52.312531165363247</v>
          </cell>
          <cell r="AH1118">
            <v>0</v>
          </cell>
          <cell r="AI1118">
            <v>225.532833037427</v>
          </cell>
          <cell r="AJ1118">
            <v>225.532833037427</v>
          </cell>
          <cell r="AK1118">
            <v>46.72</v>
          </cell>
          <cell r="AL1118">
            <v>2</v>
          </cell>
          <cell r="AM1118">
            <v>46.72</v>
          </cell>
          <cell r="AN1118">
            <v>46.862440055807731</v>
          </cell>
          <cell r="AO1118">
            <v>1</v>
          </cell>
          <cell r="AP1118">
            <v>46.862440055807731</v>
          </cell>
          <cell r="AQ1118">
            <v>293.19268294865509</v>
          </cell>
          <cell r="AR1118">
            <v>612.30795604188984</v>
          </cell>
          <cell r="AS1118">
            <v>153.07698901047246</v>
          </cell>
          <cell r="AT1118">
            <v>765</v>
          </cell>
        </row>
        <row r="1119">
          <cell r="B1119" t="str">
            <v>A19.24.001.026</v>
          </cell>
          <cell r="C1119" t="str">
            <v>Лечебная физкультура с использованием аппаратов и тренажеров при заболеваниях периферической нервной системы</v>
          </cell>
          <cell r="D1119" t="str">
            <v>Врач по лечебной физкультуре</v>
          </cell>
          <cell r="E1119" t="str">
            <v>Инструктор по лечебной физкультуре</v>
          </cell>
          <cell r="F1119">
            <v>22078</v>
          </cell>
          <cell r="G1119">
            <v>12636</v>
          </cell>
          <cell r="J1119">
            <v>4415.6000000000004</v>
          </cell>
          <cell r="K1119">
            <v>2527.2000000000003</v>
          </cell>
          <cell r="L1119">
            <v>3311.7</v>
          </cell>
          <cell r="M1119">
            <v>1895.3999999999999</v>
          </cell>
          <cell r="P1119">
            <v>3311.7</v>
          </cell>
          <cell r="Q1119">
            <v>1895.3999999999999</v>
          </cell>
          <cell r="R1119">
            <v>11039</v>
          </cell>
          <cell r="S1119">
            <v>6318</v>
          </cell>
          <cell r="T1119">
            <v>99351</v>
          </cell>
          <cell r="U1119">
            <v>56862</v>
          </cell>
          <cell r="V1119">
            <v>147.94999999999999</v>
          </cell>
          <cell r="W1119">
            <v>147.94999999999999</v>
          </cell>
          <cell r="X1119">
            <v>0.92300000000000004</v>
          </cell>
          <cell r="Y1119">
            <v>0.92300000000000004</v>
          </cell>
          <cell r="Z1119">
            <v>136.55785</v>
          </cell>
          <cell r="AA1119">
            <v>136.55785</v>
          </cell>
          <cell r="AC1119">
            <v>0.41599999999999998</v>
          </cell>
          <cell r="AD1119">
            <v>0</v>
          </cell>
          <cell r="AE1119">
            <v>173.22030187206374</v>
          </cell>
          <cell r="AF1119">
            <v>0</v>
          </cell>
          <cell r="AG1119">
            <v>52.312531165363247</v>
          </cell>
          <cell r="AH1119">
            <v>0</v>
          </cell>
          <cell r="AI1119">
            <v>225.532833037427</v>
          </cell>
          <cell r="AJ1119">
            <v>225.532833037427</v>
          </cell>
          <cell r="AK1119">
            <v>46.72</v>
          </cell>
          <cell r="AL1119">
            <v>2</v>
          </cell>
          <cell r="AM1119">
            <v>46.72</v>
          </cell>
          <cell r="AN1119">
            <v>46.862440055807731</v>
          </cell>
          <cell r="AO1119">
            <v>1</v>
          </cell>
          <cell r="AP1119">
            <v>46.862440055807731</v>
          </cell>
          <cell r="AQ1119">
            <v>293.19268294865509</v>
          </cell>
          <cell r="AR1119">
            <v>612.30795604188984</v>
          </cell>
          <cell r="AS1119">
            <v>153.07698901047246</v>
          </cell>
          <cell r="AT1119">
            <v>765</v>
          </cell>
        </row>
        <row r="1120">
          <cell r="B1120" t="str">
            <v>A19.26.001</v>
          </cell>
          <cell r="C1120" t="str">
            <v>Упражнения для восстановления и укрепления бинокулярного зрения</v>
          </cell>
          <cell r="D1120" t="str">
            <v>Врач по лечебной физкультуре</v>
          </cell>
          <cell r="E1120" t="str">
            <v>Инструктор по лечебной физкультуре</v>
          </cell>
          <cell r="F1120">
            <v>22078</v>
          </cell>
          <cell r="G1120">
            <v>12636</v>
          </cell>
          <cell r="J1120">
            <v>4415.6000000000004</v>
          </cell>
          <cell r="K1120">
            <v>2527.2000000000003</v>
          </cell>
          <cell r="L1120">
            <v>3311.7</v>
          </cell>
          <cell r="M1120">
            <v>1895.3999999999999</v>
          </cell>
          <cell r="P1120">
            <v>3311.7</v>
          </cell>
          <cell r="Q1120">
            <v>1895.3999999999999</v>
          </cell>
          <cell r="R1120">
            <v>11039</v>
          </cell>
          <cell r="S1120">
            <v>6318</v>
          </cell>
          <cell r="T1120">
            <v>99351</v>
          </cell>
          <cell r="U1120">
            <v>56862</v>
          </cell>
          <cell r="V1120">
            <v>147.94999999999999</v>
          </cell>
          <cell r="W1120">
            <v>147.94999999999999</v>
          </cell>
          <cell r="X1120">
            <v>0.92300000000000004</v>
          </cell>
          <cell r="Y1120">
            <v>0.92300000000000004</v>
          </cell>
          <cell r="Z1120">
            <v>136.55785</v>
          </cell>
          <cell r="AA1120">
            <v>136.55785</v>
          </cell>
          <cell r="AC1120">
            <v>0.41599999999999998</v>
          </cell>
          <cell r="AD1120">
            <v>0</v>
          </cell>
          <cell r="AE1120">
            <v>173.22030187206374</v>
          </cell>
          <cell r="AF1120">
            <v>0</v>
          </cell>
          <cell r="AG1120">
            <v>52.312531165363247</v>
          </cell>
          <cell r="AH1120">
            <v>0</v>
          </cell>
          <cell r="AI1120">
            <v>225.532833037427</v>
          </cell>
          <cell r="AJ1120">
            <v>225.532833037427</v>
          </cell>
          <cell r="AK1120">
            <v>46.72</v>
          </cell>
          <cell r="AL1120">
            <v>2</v>
          </cell>
          <cell r="AM1120">
            <v>46.72</v>
          </cell>
          <cell r="AN1120">
            <v>46.862440055807731</v>
          </cell>
          <cell r="AO1120">
            <v>1</v>
          </cell>
          <cell r="AP1120">
            <v>46.862440055807731</v>
          </cell>
          <cell r="AQ1120">
            <v>293.19268294865509</v>
          </cell>
          <cell r="AR1120">
            <v>612.30795604188984</v>
          </cell>
          <cell r="AS1120">
            <v>153.07698901047246</v>
          </cell>
          <cell r="AT1120">
            <v>765</v>
          </cell>
        </row>
        <row r="1121">
          <cell r="B1121" t="str">
            <v>A19.26.002</v>
          </cell>
          <cell r="C1121" t="str">
            <v>Упражнения для тренировки цилиарной мышцы глаза</v>
          </cell>
          <cell r="D1121" t="str">
            <v>Врач по лечебной физкультуре</v>
          </cell>
          <cell r="E1121" t="str">
            <v>Инструктор по лечебной физкультуре</v>
          </cell>
          <cell r="F1121">
            <v>22078</v>
          </cell>
          <cell r="G1121">
            <v>12636</v>
          </cell>
          <cell r="J1121">
            <v>4415.6000000000004</v>
          </cell>
          <cell r="K1121">
            <v>2527.2000000000003</v>
          </cell>
          <cell r="L1121">
            <v>3311.7</v>
          </cell>
          <cell r="M1121">
            <v>1895.3999999999999</v>
          </cell>
          <cell r="P1121">
            <v>3311.7</v>
          </cell>
          <cell r="Q1121">
            <v>1895.3999999999999</v>
          </cell>
          <cell r="R1121">
            <v>11039</v>
          </cell>
          <cell r="S1121">
            <v>6318</v>
          </cell>
          <cell r="T1121">
            <v>99351</v>
          </cell>
          <cell r="U1121">
            <v>56862</v>
          </cell>
          <cell r="V1121">
            <v>147.94999999999999</v>
          </cell>
          <cell r="W1121">
            <v>147.94999999999999</v>
          </cell>
          <cell r="X1121">
            <v>0.92300000000000004</v>
          </cell>
          <cell r="Y1121">
            <v>0.92300000000000004</v>
          </cell>
          <cell r="Z1121">
            <v>136.55785</v>
          </cell>
          <cell r="AA1121">
            <v>136.55785</v>
          </cell>
          <cell r="AC1121">
            <v>0.41599999999999998</v>
          </cell>
          <cell r="AD1121">
            <v>0</v>
          </cell>
          <cell r="AE1121">
            <v>173.22030187206374</v>
          </cell>
          <cell r="AF1121">
            <v>0</v>
          </cell>
          <cell r="AG1121">
            <v>52.312531165363247</v>
          </cell>
          <cell r="AH1121">
            <v>0</v>
          </cell>
          <cell r="AI1121">
            <v>225.532833037427</v>
          </cell>
          <cell r="AJ1121">
            <v>225.532833037427</v>
          </cell>
          <cell r="AK1121">
            <v>46.72</v>
          </cell>
          <cell r="AL1121">
            <v>2</v>
          </cell>
          <cell r="AM1121">
            <v>46.72</v>
          </cell>
          <cell r="AN1121">
            <v>46.862440055807731</v>
          </cell>
          <cell r="AO1121">
            <v>1</v>
          </cell>
          <cell r="AP1121">
            <v>46.862440055807731</v>
          </cell>
          <cell r="AQ1121">
            <v>293.19268294865509</v>
          </cell>
          <cell r="AR1121">
            <v>612.30795604188984</v>
          </cell>
          <cell r="AS1121">
            <v>153.07698901047246</v>
          </cell>
          <cell r="AT1121">
            <v>765</v>
          </cell>
        </row>
        <row r="1122">
          <cell r="B1122" t="str">
            <v>A19.28.001</v>
          </cell>
          <cell r="C1122" t="str">
            <v>Лечебная физкультура при заболеваниях почек и мочевыделительного тракта</v>
          </cell>
          <cell r="D1122" t="str">
            <v>Врач по лечебной физкультуре</v>
          </cell>
          <cell r="E1122" t="str">
            <v>Инструктор по лечебной физкультуре</v>
          </cell>
          <cell r="F1122">
            <v>22078</v>
          </cell>
          <cell r="G1122">
            <v>12636</v>
          </cell>
          <cell r="J1122">
            <v>4415.6000000000004</v>
          </cell>
          <cell r="K1122">
            <v>2527.2000000000003</v>
          </cell>
          <cell r="L1122">
            <v>3311.7</v>
          </cell>
          <cell r="M1122">
            <v>1895.3999999999999</v>
          </cell>
          <cell r="P1122">
            <v>3311.7</v>
          </cell>
          <cell r="Q1122">
            <v>1895.3999999999999</v>
          </cell>
          <cell r="R1122">
            <v>11039</v>
          </cell>
          <cell r="S1122">
            <v>6318</v>
          </cell>
          <cell r="T1122">
            <v>99351</v>
          </cell>
          <cell r="U1122">
            <v>56862</v>
          </cell>
          <cell r="V1122">
            <v>147.94999999999999</v>
          </cell>
          <cell r="W1122">
            <v>147.94999999999999</v>
          </cell>
          <cell r="X1122">
            <v>0.92300000000000004</v>
          </cell>
          <cell r="Y1122">
            <v>0.92300000000000004</v>
          </cell>
          <cell r="Z1122">
            <v>136.55785</v>
          </cell>
          <cell r="AA1122">
            <v>136.55785</v>
          </cell>
          <cell r="AC1122">
            <v>0.5</v>
          </cell>
          <cell r="AD1122">
            <v>0</v>
          </cell>
          <cell r="AE1122">
            <v>208.19747821161508</v>
          </cell>
          <cell r="AF1122">
            <v>0</v>
          </cell>
          <cell r="AG1122">
            <v>62.875638419907752</v>
          </cell>
          <cell r="AH1122">
            <v>0</v>
          </cell>
          <cell r="AI1122">
            <v>271.07311663152285</v>
          </cell>
          <cell r="AJ1122">
            <v>271.07311663152285</v>
          </cell>
          <cell r="AK1122">
            <v>46.72</v>
          </cell>
          <cell r="AL1122">
            <v>2</v>
          </cell>
          <cell r="AM1122">
            <v>46.72</v>
          </cell>
          <cell r="AN1122">
            <v>56.32504814399968</v>
          </cell>
          <cell r="AO1122">
            <v>1</v>
          </cell>
          <cell r="AP1122">
            <v>56.32504814399968</v>
          </cell>
          <cell r="AQ1122">
            <v>352.3950516209797</v>
          </cell>
          <cell r="AR1122">
            <v>726.51321639650223</v>
          </cell>
          <cell r="AS1122">
            <v>181.62830409912556</v>
          </cell>
          <cell r="AT1122">
            <v>908</v>
          </cell>
        </row>
        <row r="1123">
          <cell r="B1123" t="str">
            <v>A19.28.001.001</v>
          </cell>
          <cell r="C1123" t="str">
            <v>Индивидуальное занятие лечебной физкультурой при заболеваниях почек и мочевыделительного тракта</v>
          </cell>
          <cell r="D1123" t="str">
            <v>Врач по лечебной физкультуре</v>
          </cell>
          <cell r="E1123" t="str">
            <v>Инструктор по лечебной физкультуре</v>
          </cell>
          <cell r="F1123">
            <v>22078</v>
          </cell>
          <cell r="G1123">
            <v>12636</v>
          </cell>
          <cell r="J1123">
            <v>4415.6000000000004</v>
          </cell>
          <cell r="K1123">
            <v>2527.2000000000003</v>
          </cell>
          <cell r="L1123">
            <v>3311.7</v>
          </cell>
          <cell r="M1123">
            <v>1895.3999999999999</v>
          </cell>
          <cell r="P1123">
            <v>3311.7</v>
          </cell>
          <cell r="Q1123">
            <v>1895.3999999999999</v>
          </cell>
          <cell r="R1123">
            <v>11039</v>
          </cell>
          <cell r="S1123">
            <v>6318</v>
          </cell>
          <cell r="T1123">
            <v>99351</v>
          </cell>
          <cell r="U1123">
            <v>56862</v>
          </cell>
          <cell r="V1123">
            <v>147.94999999999999</v>
          </cell>
          <cell r="W1123">
            <v>147.94999999999999</v>
          </cell>
          <cell r="X1123">
            <v>0.92300000000000004</v>
          </cell>
          <cell r="Y1123">
            <v>0.92300000000000004</v>
          </cell>
          <cell r="Z1123">
            <v>136.55785</v>
          </cell>
          <cell r="AA1123">
            <v>136.55785</v>
          </cell>
          <cell r="AC1123">
            <v>0.5</v>
          </cell>
          <cell r="AD1123">
            <v>0</v>
          </cell>
          <cell r="AE1123">
            <v>208.19747821161508</v>
          </cell>
          <cell r="AF1123">
            <v>0</v>
          </cell>
          <cell r="AG1123">
            <v>62.875638419907752</v>
          </cell>
          <cell r="AH1123">
            <v>0</v>
          </cell>
          <cell r="AI1123">
            <v>271.07311663152285</v>
          </cell>
          <cell r="AJ1123">
            <v>271.07311663152285</v>
          </cell>
          <cell r="AK1123">
            <v>46.72</v>
          </cell>
          <cell r="AL1123">
            <v>2</v>
          </cell>
          <cell r="AM1123">
            <v>46.72</v>
          </cell>
          <cell r="AN1123">
            <v>56.32504814399968</v>
          </cell>
          <cell r="AO1123">
            <v>1</v>
          </cell>
          <cell r="AP1123">
            <v>56.32504814399968</v>
          </cell>
          <cell r="AQ1123">
            <v>352.3950516209797</v>
          </cell>
          <cell r="AR1123">
            <v>726.51321639650223</v>
          </cell>
          <cell r="AS1123">
            <v>181.62830409912556</v>
          </cell>
          <cell r="AT1123">
            <v>908</v>
          </cell>
        </row>
        <row r="1124">
          <cell r="B1124" t="str">
            <v>A19.28.001.002</v>
          </cell>
          <cell r="C1124" t="str">
            <v>Групповое занятие лечебной физкультурой при заболеваниях почек и мочевыделительного тракта</v>
          </cell>
          <cell r="D1124" t="str">
            <v>Врач по лечебной физкультуре</v>
          </cell>
          <cell r="E1124" t="str">
            <v>Инструктор по лечебной физкультуре</v>
          </cell>
          <cell r="F1124">
            <v>22078</v>
          </cell>
          <cell r="G1124">
            <v>12636</v>
          </cell>
          <cell r="J1124">
            <v>4415.6000000000004</v>
          </cell>
          <cell r="K1124">
            <v>2527.2000000000003</v>
          </cell>
          <cell r="L1124">
            <v>3311.7</v>
          </cell>
          <cell r="M1124">
            <v>1895.3999999999999</v>
          </cell>
          <cell r="P1124">
            <v>3311.7</v>
          </cell>
          <cell r="Q1124">
            <v>1895.3999999999999</v>
          </cell>
          <cell r="R1124">
            <v>11039</v>
          </cell>
          <cell r="S1124">
            <v>6318</v>
          </cell>
          <cell r="T1124">
            <v>99351</v>
          </cell>
          <cell r="U1124">
            <v>56862</v>
          </cell>
          <cell r="V1124">
            <v>147.94999999999999</v>
          </cell>
          <cell r="W1124">
            <v>147.94999999999999</v>
          </cell>
          <cell r="X1124">
            <v>0.92300000000000004</v>
          </cell>
          <cell r="Y1124">
            <v>0.92300000000000004</v>
          </cell>
          <cell r="Z1124">
            <v>136.55785</v>
          </cell>
          <cell r="AA1124">
            <v>136.55785</v>
          </cell>
          <cell r="AC1124">
            <v>0.5</v>
          </cell>
          <cell r="AD1124">
            <v>0</v>
          </cell>
          <cell r="AE1124">
            <v>208.19747821161508</v>
          </cell>
          <cell r="AF1124">
            <v>0</v>
          </cell>
          <cell r="AG1124">
            <v>62.875638419907752</v>
          </cell>
          <cell r="AH1124">
            <v>0</v>
          </cell>
          <cell r="AI1124">
            <v>271.07311663152285</v>
          </cell>
          <cell r="AJ1124">
            <v>271.07311663152285</v>
          </cell>
          <cell r="AK1124">
            <v>46.72</v>
          </cell>
          <cell r="AL1124">
            <v>2</v>
          </cell>
          <cell r="AM1124">
            <v>46.72</v>
          </cell>
          <cell r="AN1124">
            <v>56.32504814399968</v>
          </cell>
          <cell r="AO1124">
            <v>1</v>
          </cell>
          <cell r="AP1124">
            <v>56.32504814399968</v>
          </cell>
          <cell r="AQ1124">
            <v>352.3950516209797</v>
          </cell>
          <cell r="AR1124">
            <v>726.51321639650223</v>
          </cell>
          <cell r="AS1124">
            <v>181.62830409912556</v>
          </cell>
          <cell r="AT1124">
            <v>908</v>
          </cell>
        </row>
        <row r="1125">
          <cell r="B1125" t="str">
            <v>A19.30.001</v>
          </cell>
          <cell r="C1125" t="str">
            <v>Упражнения для укрепления мышц передней брюшной стенки</v>
          </cell>
          <cell r="D1125" t="str">
            <v>Врач по лечебной физкультуре</v>
          </cell>
          <cell r="E1125" t="str">
            <v>Инструктор по лечебной физкультуре</v>
          </cell>
          <cell r="F1125">
            <v>22078</v>
          </cell>
          <cell r="G1125">
            <v>12636</v>
          </cell>
          <cell r="J1125">
            <v>4415.6000000000004</v>
          </cell>
          <cell r="K1125">
            <v>2527.2000000000003</v>
          </cell>
          <cell r="L1125">
            <v>3311.7</v>
          </cell>
          <cell r="M1125">
            <v>1895.3999999999999</v>
          </cell>
          <cell r="P1125">
            <v>3311.7</v>
          </cell>
          <cell r="Q1125">
            <v>1895.3999999999999</v>
          </cell>
          <cell r="R1125">
            <v>11039</v>
          </cell>
          <cell r="S1125">
            <v>6318</v>
          </cell>
          <cell r="T1125">
            <v>99351</v>
          </cell>
          <cell r="U1125">
            <v>56862</v>
          </cell>
          <cell r="V1125">
            <v>147.94999999999999</v>
          </cell>
          <cell r="W1125">
            <v>147.94999999999999</v>
          </cell>
          <cell r="X1125">
            <v>0.92300000000000004</v>
          </cell>
          <cell r="Y1125">
            <v>0.92300000000000004</v>
          </cell>
          <cell r="Z1125">
            <v>136.55785</v>
          </cell>
          <cell r="AA1125">
            <v>136.55785</v>
          </cell>
          <cell r="AC1125">
            <v>0.41599999999999998</v>
          </cell>
          <cell r="AD1125">
            <v>0</v>
          </cell>
          <cell r="AE1125">
            <v>173.22030187206374</v>
          </cell>
          <cell r="AF1125">
            <v>0</v>
          </cell>
          <cell r="AG1125">
            <v>52.312531165363247</v>
          </cell>
          <cell r="AH1125">
            <v>0</v>
          </cell>
          <cell r="AI1125">
            <v>225.532833037427</v>
          </cell>
          <cell r="AJ1125">
            <v>225.532833037427</v>
          </cell>
          <cell r="AK1125">
            <v>46.72</v>
          </cell>
          <cell r="AL1125">
            <v>2</v>
          </cell>
          <cell r="AM1125">
            <v>46.72</v>
          </cell>
          <cell r="AN1125">
            <v>46.862440055807731</v>
          </cell>
          <cell r="AO1125">
            <v>1</v>
          </cell>
          <cell r="AP1125">
            <v>46.862440055807731</v>
          </cell>
          <cell r="AQ1125">
            <v>293.19268294865509</v>
          </cell>
          <cell r="AR1125">
            <v>612.30795604188984</v>
          </cell>
          <cell r="AS1125">
            <v>153.07698901047246</v>
          </cell>
          <cell r="AT1125">
            <v>765</v>
          </cell>
        </row>
        <row r="1126">
          <cell r="B1126" t="str">
            <v>A19.30.002</v>
          </cell>
          <cell r="C1126" t="str">
            <v>Упражнения для укрепления мышц диафрагмы</v>
          </cell>
          <cell r="D1126" t="str">
            <v>Врач по лечебной физкультуре</v>
          </cell>
          <cell r="E1126" t="str">
            <v>Инструктор по лечебной физкультуре</v>
          </cell>
          <cell r="F1126">
            <v>22078</v>
          </cell>
          <cell r="G1126">
            <v>12636</v>
          </cell>
          <cell r="J1126">
            <v>4415.6000000000004</v>
          </cell>
          <cell r="K1126">
            <v>2527.2000000000003</v>
          </cell>
          <cell r="L1126">
            <v>3311.7</v>
          </cell>
          <cell r="M1126">
            <v>1895.3999999999999</v>
          </cell>
          <cell r="P1126">
            <v>3311.7</v>
          </cell>
          <cell r="Q1126">
            <v>1895.3999999999999</v>
          </cell>
          <cell r="R1126">
            <v>11039</v>
          </cell>
          <cell r="S1126">
            <v>6318</v>
          </cell>
          <cell r="T1126">
            <v>99351</v>
          </cell>
          <cell r="U1126">
            <v>56862</v>
          </cell>
          <cell r="V1126">
            <v>147.94999999999999</v>
          </cell>
          <cell r="W1126">
            <v>147.94999999999999</v>
          </cell>
          <cell r="X1126">
            <v>0.92300000000000004</v>
          </cell>
          <cell r="Y1126">
            <v>0.92300000000000004</v>
          </cell>
          <cell r="Z1126">
            <v>136.55785</v>
          </cell>
          <cell r="AA1126">
            <v>136.55785</v>
          </cell>
          <cell r="AC1126">
            <v>0.41599999999999998</v>
          </cell>
          <cell r="AD1126">
            <v>0</v>
          </cell>
          <cell r="AE1126">
            <v>173.22030187206374</v>
          </cell>
          <cell r="AF1126">
            <v>0</v>
          </cell>
          <cell r="AG1126">
            <v>52.312531165363247</v>
          </cell>
          <cell r="AH1126">
            <v>0</v>
          </cell>
          <cell r="AI1126">
            <v>225.532833037427</v>
          </cell>
          <cell r="AJ1126">
            <v>225.532833037427</v>
          </cell>
          <cell r="AK1126">
            <v>46.72</v>
          </cell>
          <cell r="AL1126">
            <v>2</v>
          </cell>
          <cell r="AM1126">
            <v>46.72</v>
          </cell>
          <cell r="AN1126">
            <v>46.862440055807731</v>
          </cell>
          <cell r="AO1126">
            <v>1</v>
          </cell>
          <cell r="AP1126">
            <v>46.862440055807731</v>
          </cell>
          <cell r="AQ1126">
            <v>293.19268294865509</v>
          </cell>
          <cell r="AR1126">
            <v>612.30795604188984</v>
          </cell>
          <cell r="AS1126">
            <v>153.07698901047246</v>
          </cell>
          <cell r="AT1126">
            <v>765</v>
          </cell>
        </row>
        <row r="1127">
          <cell r="B1127" t="str">
            <v>A19.30.003</v>
          </cell>
          <cell r="C1127" t="str">
            <v>Лечебная гимнастика при заболеваниях опорно-двигательного аппарата у детей</v>
          </cell>
          <cell r="D1127" t="str">
            <v>Врач по лечебной физкультуре</v>
          </cell>
          <cell r="E1127" t="str">
            <v>Инструктор по лечебной физкультуре</v>
          </cell>
          <cell r="F1127">
            <v>22078</v>
          </cell>
          <cell r="G1127">
            <v>12636</v>
          </cell>
          <cell r="J1127">
            <v>4415.6000000000004</v>
          </cell>
          <cell r="K1127">
            <v>2527.2000000000003</v>
          </cell>
          <cell r="L1127">
            <v>3311.7</v>
          </cell>
          <cell r="M1127">
            <v>1895.3999999999999</v>
          </cell>
          <cell r="P1127">
            <v>3311.7</v>
          </cell>
          <cell r="Q1127">
            <v>1895.3999999999999</v>
          </cell>
          <cell r="R1127">
            <v>11039</v>
          </cell>
          <cell r="S1127">
            <v>6318</v>
          </cell>
          <cell r="T1127">
            <v>99351</v>
          </cell>
          <cell r="U1127">
            <v>56862</v>
          </cell>
          <cell r="V1127">
            <v>147.94999999999999</v>
          </cell>
          <cell r="W1127">
            <v>147.94999999999999</v>
          </cell>
          <cell r="X1127">
            <v>0.92300000000000004</v>
          </cell>
          <cell r="Y1127">
            <v>0.92300000000000004</v>
          </cell>
          <cell r="Z1127">
            <v>136.55785</v>
          </cell>
          <cell r="AA1127">
            <v>136.55785</v>
          </cell>
          <cell r="AC1127">
            <v>0.41599999999999998</v>
          </cell>
          <cell r="AD1127">
            <v>0</v>
          </cell>
          <cell r="AE1127">
            <v>173.22030187206374</v>
          </cell>
          <cell r="AF1127">
            <v>0</v>
          </cell>
          <cell r="AG1127">
            <v>52.312531165363247</v>
          </cell>
          <cell r="AH1127">
            <v>0</v>
          </cell>
          <cell r="AI1127">
            <v>225.532833037427</v>
          </cell>
          <cell r="AJ1127">
            <v>225.532833037427</v>
          </cell>
          <cell r="AK1127">
            <v>46.72</v>
          </cell>
          <cell r="AL1127">
            <v>2</v>
          </cell>
          <cell r="AM1127">
            <v>46.72</v>
          </cell>
          <cell r="AN1127">
            <v>46.862440055807731</v>
          </cell>
          <cell r="AO1127">
            <v>1</v>
          </cell>
          <cell r="AP1127">
            <v>46.862440055807731</v>
          </cell>
          <cell r="AQ1127">
            <v>293.19268294865509</v>
          </cell>
          <cell r="AR1127">
            <v>612.30795604188984</v>
          </cell>
          <cell r="AS1127">
            <v>153.07698901047246</v>
          </cell>
          <cell r="AT1127">
            <v>765</v>
          </cell>
        </row>
        <row r="1128">
          <cell r="B1128" t="str">
            <v>A19.30.004</v>
          </cell>
          <cell r="C1128" t="str">
            <v>Лечебная гимнастика при заболеваниях и травмах центральной нервной системы у детей</v>
          </cell>
          <cell r="D1128" t="str">
            <v>Врач по лечебной физкультуре</v>
          </cell>
          <cell r="E1128" t="str">
            <v>Инструктор по лечебной физкультуре</v>
          </cell>
          <cell r="F1128">
            <v>22078</v>
          </cell>
          <cell r="G1128">
            <v>12636</v>
          </cell>
          <cell r="J1128">
            <v>4415.6000000000004</v>
          </cell>
          <cell r="K1128">
            <v>2527.2000000000003</v>
          </cell>
          <cell r="L1128">
            <v>3311.7</v>
          </cell>
          <cell r="M1128">
            <v>1895.3999999999999</v>
          </cell>
          <cell r="P1128">
            <v>3311.7</v>
          </cell>
          <cell r="Q1128">
            <v>1895.3999999999999</v>
          </cell>
          <cell r="R1128">
            <v>11039</v>
          </cell>
          <cell r="S1128">
            <v>6318</v>
          </cell>
          <cell r="T1128">
            <v>99351</v>
          </cell>
          <cell r="U1128">
            <v>56862</v>
          </cell>
          <cell r="V1128">
            <v>147.94999999999999</v>
          </cell>
          <cell r="W1128">
            <v>147.94999999999999</v>
          </cell>
          <cell r="X1128">
            <v>0.92300000000000004</v>
          </cell>
          <cell r="Y1128">
            <v>0.92300000000000004</v>
          </cell>
          <cell r="Z1128">
            <v>136.55785</v>
          </cell>
          <cell r="AA1128">
            <v>136.55785</v>
          </cell>
          <cell r="AC1128">
            <v>0.41599999999999998</v>
          </cell>
          <cell r="AD1128">
            <v>0</v>
          </cell>
          <cell r="AE1128">
            <v>173.22030187206374</v>
          </cell>
          <cell r="AF1128">
            <v>0</v>
          </cell>
          <cell r="AG1128">
            <v>52.312531165363247</v>
          </cell>
          <cell r="AH1128">
            <v>0</v>
          </cell>
          <cell r="AI1128">
            <v>225.532833037427</v>
          </cell>
          <cell r="AJ1128">
            <v>225.532833037427</v>
          </cell>
          <cell r="AK1128">
            <v>46.72</v>
          </cell>
          <cell r="AL1128">
            <v>2</v>
          </cell>
          <cell r="AM1128">
            <v>46.72</v>
          </cell>
          <cell r="AN1128">
            <v>46.862440055807731</v>
          </cell>
          <cell r="AO1128">
            <v>1</v>
          </cell>
          <cell r="AP1128">
            <v>46.862440055807731</v>
          </cell>
          <cell r="AQ1128">
            <v>293.19268294865509</v>
          </cell>
          <cell r="AR1128">
            <v>612.30795604188984</v>
          </cell>
          <cell r="AS1128">
            <v>153.07698901047246</v>
          </cell>
          <cell r="AT1128">
            <v>765</v>
          </cell>
        </row>
        <row r="1129">
          <cell r="B1129" t="str">
            <v>A19.30.005</v>
          </cell>
          <cell r="C1129" t="str">
            <v>Упражнения для укрепления мышц лица и шеи</v>
          </cell>
          <cell r="D1129" t="str">
            <v>Врач по лечебной физкультуре</v>
          </cell>
          <cell r="E1129" t="str">
            <v>Инструктор по лечебной физкультуре</v>
          </cell>
          <cell r="F1129">
            <v>22078</v>
          </cell>
          <cell r="G1129">
            <v>12636</v>
          </cell>
          <cell r="J1129">
            <v>4415.6000000000004</v>
          </cell>
          <cell r="K1129">
            <v>2527.2000000000003</v>
          </cell>
          <cell r="L1129">
            <v>3311.7</v>
          </cell>
          <cell r="M1129">
            <v>1895.3999999999999</v>
          </cell>
          <cell r="P1129">
            <v>3311.7</v>
          </cell>
          <cell r="Q1129">
            <v>1895.3999999999999</v>
          </cell>
          <cell r="R1129">
            <v>11039</v>
          </cell>
          <cell r="S1129">
            <v>6318</v>
          </cell>
          <cell r="T1129">
            <v>99351</v>
          </cell>
          <cell r="U1129">
            <v>56862</v>
          </cell>
          <cell r="V1129">
            <v>147.94999999999999</v>
          </cell>
          <cell r="W1129">
            <v>147.94999999999999</v>
          </cell>
          <cell r="X1129">
            <v>0.92300000000000004</v>
          </cell>
          <cell r="Y1129">
            <v>0.92300000000000004</v>
          </cell>
          <cell r="Z1129">
            <v>136.55785</v>
          </cell>
          <cell r="AA1129">
            <v>136.55785</v>
          </cell>
          <cell r="AC1129">
            <v>0.41599999999999998</v>
          </cell>
          <cell r="AD1129">
            <v>0</v>
          </cell>
          <cell r="AE1129">
            <v>173.22030187206374</v>
          </cell>
          <cell r="AF1129">
            <v>0</v>
          </cell>
          <cell r="AG1129">
            <v>52.312531165363247</v>
          </cell>
          <cell r="AH1129">
            <v>0</v>
          </cell>
          <cell r="AI1129">
            <v>225.532833037427</v>
          </cell>
          <cell r="AJ1129">
            <v>225.532833037427</v>
          </cell>
          <cell r="AK1129">
            <v>46.72</v>
          </cell>
          <cell r="AL1129">
            <v>2</v>
          </cell>
          <cell r="AM1129">
            <v>46.72</v>
          </cell>
          <cell r="AN1129">
            <v>46.862440055807731</v>
          </cell>
          <cell r="AO1129">
            <v>1</v>
          </cell>
          <cell r="AP1129">
            <v>46.862440055807731</v>
          </cell>
          <cell r="AQ1129">
            <v>293.19268294865509</v>
          </cell>
          <cell r="AR1129">
            <v>612.30795604188984</v>
          </cell>
          <cell r="AS1129">
            <v>153.07698901047246</v>
          </cell>
          <cell r="AT1129">
            <v>765</v>
          </cell>
        </row>
        <row r="1130">
          <cell r="B1130" t="str">
            <v>A19.30.007</v>
          </cell>
          <cell r="C1130" t="str">
            <v>Лечебная физкультура с использованием тренажера</v>
          </cell>
          <cell r="D1130" t="str">
            <v>Врач по лечебной физкультуре</v>
          </cell>
          <cell r="E1130" t="str">
            <v>Инструктор по лечебной физкультуре</v>
          </cell>
          <cell r="F1130">
            <v>22078</v>
          </cell>
          <cell r="G1130">
            <v>12636</v>
          </cell>
          <cell r="J1130">
            <v>4415.6000000000004</v>
          </cell>
          <cell r="K1130">
            <v>2527.2000000000003</v>
          </cell>
          <cell r="L1130">
            <v>3311.7</v>
          </cell>
          <cell r="M1130">
            <v>1895.3999999999999</v>
          </cell>
          <cell r="P1130">
            <v>3311.7</v>
          </cell>
          <cell r="Q1130">
            <v>1895.3999999999999</v>
          </cell>
          <cell r="R1130">
            <v>11039</v>
          </cell>
          <cell r="S1130">
            <v>6318</v>
          </cell>
          <cell r="T1130">
            <v>99351</v>
          </cell>
          <cell r="U1130">
            <v>56862</v>
          </cell>
          <cell r="V1130">
            <v>147.94999999999999</v>
          </cell>
          <cell r="W1130">
            <v>147.94999999999999</v>
          </cell>
          <cell r="X1130">
            <v>0.92300000000000004</v>
          </cell>
          <cell r="Y1130">
            <v>0.92300000000000004</v>
          </cell>
          <cell r="Z1130">
            <v>136.55785</v>
          </cell>
          <cell r="AA1130">
            <v>136.55785</v>
          </cell>
          <cell r="AC1130">
            <v>0.41599999999999998</v>
          </cell>
          <cell r="AD1130">
            <v>0</v>
          </cell>
          <cell r="AE1130">
            <v>173.22030187206374</v>
          </cell>
          <cell r="AF1130">
            <v>0</v>
          </cell>
          <cell r="AG1130">
            <v>52.312531165363247</v>
          </cell>
          <cell r="AH1130">
            <v>0</v>
          </cell>
          <cell r="AI1130">
            <v>225.532833037427</v>
          </cell>
          <cell r="AJ1130">
            <v>225.532833037427</v>
          </cell>
          <cell r="AK1130">
            <v>46.72</v>
          </cell>
          <cell r="AL1130">
            <v>2</v>
          </cell>
          <cell r="AM1130">
            <v>46.72</v>
          </cell>
          <cell r="AN1130">
            <v>46.862440055807731</v>
          </cell>
          <cell r="AO1130">
            <v>1</v>
          </cell>
          <cell r="AP1130">
            <v>46.862440055807731</v>
          </cell>
          <cell r="AQ1130">
            <v>293.19268294865509</v>
          </cell>
          <cell r="AR1130">
            <v>612.30795604188984</v>
          </cell>
          <cell r="AS1130">
            <v>153.07698901047246</v>
          </cell>
          <cell r="AT1130">
            <v>765</v>
          </cell>
        </row>
        <row r="1131">
          <cell r="B1131" t="str">
            <v>A21.08.002</v>
          </cell>
          <cell r="C1131" t="str">
            <v>Лечебная физкультура при заболеваниях верхних дыхательных путей</v>
          </cell>
          <cell r="D1131" t="str">
            <v>Врач по лечебной физкультуре</v>
          </cell>
          <cell r="E1131" t="str">
            <v>Инструктор по лечебной физкультуре</v>
          </cell>
          <cell r="F1131">
            <v>22078</v>
          </cell>
          <cell r="G1131">
            <v>12636</v>
          </cell>
          <cell r="J1131">
            <v>4415.6000000000004</v>
          </cell>
          <cell r="K1131">
            <v>2527.2000000000003</v>
          </cell>
          <cell r="L1131">
            <v>3311.7</v>
          </cell>
          <cell r="M1131">
            <v>1895.3999999999999</v>
          </cell>
          <cell r="P1131">
            <v>3311.7</v>
          </cell>
          <cell r="Q1131">
            <v>1895.3999999999999</v>
          </cell>
          <cell r="R1131">
            <v>11039</v>
          </cell>
          <cell r="S1131">
            <v>6318</v>
          </cell>
          <cell r="T1131">
            <v>99351</v>
          </cell>
          <cell r="U1131">
            <v>56862</v>
          </cell>
          <cell r="V1131">
            <v>147.94999999999999</v>
          </cell>
          <cell r="W1131">
            <v>147.94999999999999</v>
          </cell>
          <cell r="X1131">
            <v>0.92300000000000004</v>
          </cell>
          <cell r="Y1131">
            <v>0.92300000000000004</v>
          </cell>
          <cell r="Z1131">
            <v>136.55785</v>
          </cell>
          <cell r="AA1131">
            <v>136.55785</v>
          </cell>
          <cell r="AC1131">
            <v>0.41599999999999998</v>
          </cell>
          <cell r="AD1131">
            <v>0</v>
          </cell>
          <cell r="AE1131">
            <v>173.22030187206374</v>
          </cell>
          <cell r="AF1131">
            <v>0</v>
          </cell>
          <cell r="AG1131">
            <v>52.312531165363247</v>
          </cell>
          <cell r="AH1131">
            <v>0</v>
          </cell>
          <cell r="AI1131">
            <v>225.532833037427</v>
          </cell>
          <cell r="AJ1131">
            <v>225.532833037427</v>
          </cell>
          <cell r="AK1131">
            <v>46.72</v>
          </cell>
          <cell r="AL1131">
            <v>2</v>
          </cell>
          <cell r="AM1131">
            <v>46.72</v>
          </cell>
          <cell r="AN1131">
            <v>46.862440055807731</v>
          </cell>
          <cell r="AO1131">
            <v>1</v>
          </cell>
          <cell r="AP1131">
            <v>46.862440055807731</v>
          </cell>
          <cell r="AQ1131">
            <v>293.19268294865509</v>
          </cell>
          <cell r="AR1131">
            <v>612.30795604188984</v>
          </cell>
          <cell r="AS1131">
            <v>153.07698901047246</v>
          </cell>
          <cell r="AT1131">
            <v>765</v>
          </cell>
        </row>
        <row r="1132">
          <cell r="B1132" t="str">
            <v>B04.020.001</v>
          </cell>
          <cell r="C1132" t="str">
            <v>Диспансерный прием (осмотр, консультация) врача по лечебной физкультуре</v>
          </cell>
          <cell r="D1132" t="str">
            <v>Врач по лечебной физкультуре</v>
          </cell>
          <cell r="E1132" t="str">
            <v>Инструктор по лечебной физкультуре</v>
          </cell>
          <cell r="F1132">
            <v>22078</v>
          </cell>
          <cell r="G1132">
            <v>12636</v>
          </cell>
          <cell r="J1132">
            <v>4415.6000000000004</v>
          </cell>
          <cell r="K1132">
            <v>2527.2000000000003</v>
          </cell>
          <cell r="L1132">
            <v>3311.7</v>
          </cell>
          <cell r="M1132">
            <v>1895.3999999999999</v>
          </cell>
          <cell r="P1132">
            <v>3311.7</v>
          </cell>
          <cell r="Q1132">
            <v>1895.3999999999999</v>
          </cell>
          <cell r="R1132">
            <v>11039</v>
          </cell>
          <cell r="S1132">
            <v>6318</v>
          </cell>
          <cell r="T1132">
            <v>99351</v>
          </cell>
          <cell r="U1132">
            <v>56862</v>
          </cell>
          <cell r="V1132">
            <v>147.94999999999999</v>
          </cell>
          <cell r="W1132">
            <v>147.94999999999999</v>
          </cell>
          <cell r="X1132">
            <v>0.92300000000000004</v>
          </cell>
          <cell r="Y1132">
            <v>0.92300000000000004</v>
          </cell>
          <cell r="Z1132">
            <v>136.55785</v>
          </cell>
          <cell r="AA1132">
            <v>136.55785</v>
          </cell>
          <cell r="AB1132">
            <v>0.08</v>
          </cell>
          <cell r="AC1132">
            <v>0.08</v>
          </cell>
          <cell r="AD1132">
            <v>58.203025311250876</v>
          </cell>
          <cell r="AE1132">
            <v>33.311596513858412</v>
          </cell>
          <cell r="AF1132">
            <v>17.577313643997766</v>
          </cell>
          <cell r="AG1132">
            <v>10.060102147185241</v>
          </cell>
          <cell r="AH1132">
            <v>75.780338955248638</v>
          </cell>
          <cell r="AI1132">
            <v>43.371698661043652</v>
          </cell>
          <cell r="AJ1132">
            <v>119.15203761629229</v>
          </cell>
          <cell r="AK1132">
            <v>46.72</v>
          </cell>
          <cell r="AL1132">
            <v>2</v>
          </cell>
          <cell r="AM1132">
            <v>46.72</v>
          </cell>
          <cell r="AN1132">
            <v>18.024015406079897</v>
          </cell>
          <cell r="AO1132">
            <v>1</v>
          </cell>
          <cell r="AP1132">
            <v>18.024015406079897</v>
          </cell>
          <cell r="AQ1132">
            <v>154.89764890117999</v>
          </cell>
          <cell r="AR1132">
            <v>338.79370192355219</v>
          </cell>
          <cell r="AS1132">
            <v>84.698425480888048</v>
          </cell>
          <cell r="AT1132">
            <v>423</v>
          </cell>
        </row>
        <row r="1133">
          <cell r="B1133" t="str">
            <v>B04.020.002</v>
          </cell>
          <cell r="C1133" t="str">
            <v>Профилактический прием (осмотр, консультация) врача по лечебной физкультуре</v>
          </cell>
          <cell r="D1133" t="str">
            <v>Врач по лечебной физкультуре</v>
          </cell>
          <cell r="E1133" t="str">
            <v>Инструктор по лечебной физкультуре</v>
          </cell>
          <cell r="F1133">
            <v>22078</v>
          </cell>
          <cell r="G1133">
            <v>12636</v>
          </cell>
          <cell r="J1133">
            <v>4415.6000000000004</v>
          </cell>
          <cell r="K1133">
            <v>2527.2000000000003</v>
          </cell>
          <cell r="L1133">
            <v>3311.7</v>
          </cell>
          <cell r="M1133">
            <v>1895.3999999999999</v>
          </cell>
          <cell r="P1133">
            <v>3311.7</v>
          </cell>
          <cell r="Q1133">
            <v>1895.3999999999999</v>
          </cell>
          <cell r="R1133">
            <v>11039</v>
          </cell>
          <cell r="S1133">
            <v>6318</v>
          </cell>
          <cell r="T1133">
            <v>99351</v>
          </cell>
          <cell r="U1133">
            <v>56862</v>
          </cell>
          <cell r="V1133">
            <v>147.94999999999999</v>
          </cell>
          <cell r="W1133">
            <v>147.94999999999999</v>
          </cell>
          <cell r="X1133">
            <v>0.92300000000000004</v>
          </cell>
          <cell r="Y1133">
            <v>0.92300000000000004</v>
          </cell>
          <cell r="Z1133">
            <v>136.55785</v>
          </cell>
          <cell r="AA1133">
            <v>136.55785</v>
          </cell>
          <cell r="AB1133">
            <v>0.17</v>
          </cell>
          <cell r="AC1133">
            <v>0.17</v>
          </cell>
          <cell r="AD1133">
            <v>123.68142878640812</v>
          </cell>
          <cell r="AE1133">
            <v>70.787142591949134</v>
          </cell>
          <cell r="AF1133">
            <v>37.351791493495249</v>
          </cell>
          <cell r="AG1133">
            <v>21.377717062768639</v>
          </cell>
          <cell r="AH1133">
            <v>161.03322027990336</v>
          </cell>
          <cell r="AI1133">
            <v>92.164859654717773</v>
          </cell>
          <cell r="AJ1133">
            <v>253.19807993462115</v>
          </cell>
          <cell r="AK1133">
            <v>46.72</v>
          </cell>
          <cell r="AL1133">
            <v>2</v>
          </cell>
          <cell r="AM1133">
            <v>46.72</v>
          </cell>
          <cell r="AN1133">
            <v>38.301032737919783</v>
          </cell>
          <cell r="AO1133">
            <v>1</v>
          </cell>
          <cell r="AP1133">
            <v>38.301032737919783</v>
          </cell>
          <cell r="AQ1133">
            <v>329.15750391500751</v>
          </cell>
          <cell r="AR1133">
            <v>667.37661658754837</v>
          </cell>
          <cell r="AS1133">
            <v>166.84415414688709</v>
          </cell>
          <cell r="AT1133">
            <v>834</v>
          </cell>
        </row>
        <row r="1134">
          <cell r="B1134" t="str">
            <v>Подразделение: Психиатрический кабинет</v>
          </cell>
          <cell r="H1134">
            <v>30</v>
          </cell>
          <cell r="I1134">
            <v>30</v>
          </cell>
        </row>
        <row r="1135">
          <cell r="B1135" t="str">
            <v>B01.035.005</v>
          </cell>
          <cell r="C1135" t="str">
            <v>Прием (осмотр, консультация) врача-психиатра участкового первичный</v>
          </cell>
          <cell r="D1135" t="str">
            <v>Врач-психиатр участковый</v>
          </cell>
          <cell r="E1135" t="str">
            <v>Медицинская сестра участковая</v>
          </cell>
          <cell r="F1135">
            <v>22078</v>
          </cell>
          <cell r="G1135">
            <v>12884</v>
          </cell>
          <cell r="H1135">
            <v>6623.4</v>
          </cell>
          <cell r="I1135">
            <v>3865.2</v>
          </cell>
          <cell r="J1135">
            <v>4415.6000000000004</v>
          </cell>
          <cell r="K1135">
            <v>2576.8000000000002</v>
          </cell>
          <cell r="L1135">
            <v>3311.7</v>
          </cell>
          <cell r="M1135">
            <v>1932.6</v>
          </cell>
          <cell r="P1135">
            <v>3311.7</v>
          </cell>
          <cell r="Q1135">
            <v>1932.6</v>
          </cell>
          <cell r="R1135">
            <v>17662.400000000001</v>
          </cell>
          <cell r="S1135">
            <v>10307.200000000001</v>
          </cell>
          <cell r="T1135">
            <v>119221.20000000001</v>
          </cell>
          <cell r="U1135">
            <v>69573.600000000006</v>
          </cell>
          <cell r="V1135">
            <v>147.94999999999999</v>
          </cell>
          <cell r="W1135">
            <v>147.94999999999999</v>
          </cell>
          <cell r="X1135">
            <v>0.92300000000000004</v>
          </cell>
          <cell r="Y1135">
            <v>0.92300000000000004</v>
          </cell>
          <cell r="Z1135">
            <v>136.55785</v>
          </cell>
          <cell r="AA1135">
            <v>136.55785</v>
          </cell>
          <cell r="AB1135">
            <v>0.25</v>
          </cell>
          <cell r="AC1135">
            <v>0.25</v>
          </cell>
          <cell r="AD1135">
            <v>218.2613449171908</v>
          </cell>
          <cell r="AE1135">
            <v>127.37019512243347</v>
          </cell>
          <cell r="AF1135">
            <v>65.914926164991613</v>
          </cell>
          <cell r="AG1135">
            <v>38.465798926974905</v>
          </cell>
          <cell r="AH1135">
            <v>284.17627108218244</v>
          </cell>
          <cell r="AI1135">
            <v>165.83599404940838</v>
          </cell>
          <cell r="AJ1135">
            <v>450.01226513159082</v>
          </cell>
          <cell r="AK1135">
            <v>46.72</v>
          </cell>
          <cell r="AL1135">
            <v>2</v>
          </cell>
          <cell r="AM1135">
            <v>46.72</v>
          </cell>
          <cell r="AN1135">
            <v>7.7100023188830304</v>
          </cell>
          <cell r="AO1135">
            <v>1</v>
          </cell>
          <cell r="AP1135">
            <v>7.7100023188830304</v>
          </cell>
          <cell r="AQ1135">
            <v>585.01594467106804</v>
          </cell>
          <cell r="AR1135">
            <v>1089.4582121215419</v>
          </cell>
          <cell r="AS1135">
            <v>272.36455303038548</v>
          </cell>
          <cell r="AT1135">
            <v>1362</v>
          </cell>
        </row>
        <row r="1136">
          <cell r="B1136" t="str">
            <v>B01.035.006</v>
          </cell>
          <cell r="C1136" t="str">
            <v>Прием (осмотр, консультация) врача-психиатра участкового повторный</v>
          </cell>
          <cell r="D1136" t="str">
            <v>Врач-психиатр участковый</v>
          </cell>
          <cell r="E1136" t="str">
            <v>Медицинская сестра участковая</v>
          </cell>
          <cell r="F1136">
            <v>22078</v>
          </cell>
          <cell r="G1136">
            <v>12884</v>
          </cell>
          <cell r="H1136">
            <v>6623.4</v>
          </cell>
          <cell r="I1136">
            <v>3865.2</v>
          </cell>
          <cell r="J1136">
            <v>4415.6000000000004</v>
          </cell>
          <cell r="K1136">
            <v>2576.8000000000002</v>
          </cell>
          <cell r="L1136">
            <v>3311.7</v>
          </cell>
          <cell r="M1136">
            <v>1932.6</v>
          </cell>
          <cell r="P1136">
            <v>3311.7</v>
          </cell>
          <cell r="Q1136">
            <v>1932.6</v>
          </cell>
          <cell r="R1136">
            <v>17662.400000000001</v>
          </cell>
          <cell r="S1136">
            <v>10307.200000000001</v>
          </cell>
          <cell r="T1136">
            <v>119221.20000000001</v>
          </cell>
          <cell r="U1136">
            <v>69573.600000000006</v>
          </cell>
          <cell r="V1136">
            <v>147.94999999999999</v>
          </cell>
          <cell r="W1136">
            <v>147.94999999999999</v>
          </cell>
          <cell r="X1136">
            <v>0.92300000000000004</v>
          </cell>
          <cell r="Y1136">
            <v>0.92300000000000004</v>
          </cell>
          <cell r="Z1136">
            <v>136.55785</v>
          </cell>
          <cell r="AA1136">
            <v>136.55785</v>
          </cell>
          <cell r="AB1136">
            <v>0.17</v>
          </cell>
          <cell r="AC1136">
            <v>0.17</v>
          </cell>
          <cell r="AD1136">
            <v>148.41771454368975</v>
          </cell>
          <cell r="AE1136">
            <v>86.611732683254772</v>
          </cell>
          <cell r="AF1136">
            <v>44.822149792194303</v>
          </cell>
          <cell r="AG1136">
            <v>26.15674327034294</v>
          </cell>
          <cell r="AH1136">
            <v>193.23986433588405</v>
          </cell>
          <cell r="AI1136">
            <v>112.76847595359772</v>
          </cell>
          <cell r="AJ1136">
            <v>306.00834028948179</v>
          </cell>
          <cell r="AK1136">
            <v>46.72</v>
          </cell>
          <cell r="AL1136">
            <v>2</v>
          </cell>
          <cell r="AM1136">
            <v>46.72</v>
          </cell>
          <cell r="AN1136">
            <v>5.2428015768404608</v>
          </cell>
          <cell r="AO1136">
            <v>1</v>
          </cell>
          <cell r="AP1136">
            <v>5.2428015768404608</v>
          </cell>
          <cell r="AQ1136">
            <v>397.81084237632632</v>
          </cell>
          <cell r="AR1136">
            <v>755.7819842426486</v>
          </cell>
          <cell r="AS1136">
            <v>188.94549606066215</v>
          </cell>
          <cell r="AT1136">
            <v>945</v>
          </cell>
        </row>
        <row r="1137">
          <cell r="B1137" t="str">
            <v>B01.070.001.001</v>
          </cell>
          <cell r="C1137" t="str">
            <v>Психиатрическое освидетельствование</v>
          </cell>
          <cell r="D1137" t="str">
            <v>Врач-психиатр участковый</v>
          </cell>
          <cell r="E1137" t="str">
            <v>Медицинская сестра участковая</v>
          </cell>
          <cell r="F1137">
            <v>22078</v>
          </cell>
          <cell r="G1137">
            <v>12884</v>
          </cell>
          <cell r="H1137">
            <v>6623.4</v>
          </cell>
          <cell r="I1137">
            <v>3865.2</v>
          </cell>
          <cell r="J1137">
            <v>4415.6000000000004</v>
          </cell>
          <cell r="K1137">
            <v>2576.8000000000002</v>
          </cell>
          <cell r="L1137">
            <v>3311.7</v>
          </cell>
          <cell r="M1137">
            <v>1932.6</v>
          </cell>
          <cell r="P1137">
            <v>3311.7</v>
          </cell>
          <cell r="Q1137">
            <v>1932.6</v>
          </cell>
          <cell r="R1137">
            <v>17662.400000000001</v>
          </cell>
          <cell r="S1137">
            <v>10307.200000000001</v>
          </cell>
          <cell r="T1137">
            <v>119221.20000000001</v>
          </cell>
          <cell r="U1137">
            <v>69573.600000000006</v>
          </cell>
          <cell r="V1137">
            <v>147.94999999999999</v>
          </cell>
          <cell r="W1137">
            <v>147.94999999999999</v>
          </cell>
          <cell r="X1137">
            <v>0.92300000000000004</v>
          </cell>
          <cell r="Y1137">
            <v>0.92300000000000004</v>
          </cell>
          <cell r="Z1137">
            <v>136.55785</v>
          </cell>
          <cell r="AA1137">
            <v>136.55785</v>
          </cell>
          <cell r="AB1137">
            <v>0.5</v>
          </cell>
          <cell r="AC1137">
            <v>0.16666666666666666</v>
          </cell>
          <cell r="AD1137">
            <v>436.52268983438159</v>
          </cell>
          <cell r="AE1137">
            <v>84.913463414955643</v>
          </cell>
          <cell r="AF1137">
            <v>131.82985232998323</v>
          </cell>
          <cell r="AG1137">
            <v>25.643865951316602</v>
          </cell>
          <cell r="AH1137">
            <v>568.35254216436488</v>
          </cell>
          <cell r="AI1137">
            <v>110.55732936627224</v>
          </cell>
          <cell r="AJ1137">
            <v>678.90987153063713</v>
          </cell>
          <cell r="AK1137">
            <v>46.72</v>
          </cell>
          <cell r="AL1137">
            <v>2</v>
          </cell>
          <cell r="AM1137">
            <v>46.72</v>
          </cell>
          <cell r="AN1137">
            <v>10.280003091844041</v>
          </cell>
          <cell r="AO1137">
            <v>1</v>
          </cell>
          <cell r="AP1137">
            <v>10.280003091844041</v>
          </cell>
          <cell r="AQ1137">
            <v>882.58283298982826</v>
          </cell>
          <cell r="AR1137">
            <v>1618.4927076123095</v>
          </cell>
          <cell r="AS1137">
            <v>404.62317690307736</v>
          </cell>
          <cell r="AT1137">
            <v>2023</v>
          </cell>
        </row>
        <row r="1138">
          <cell r="B1138" t="str">
            <v>B04.035.002</v>
          </cell>
          <cell r="C1138" t="str">
            <v>Профилактический прием (осмотр, консультация) врача-психиатра</v>
          </cell>
          <cell r="D1138" t="str">
            <v>Врач-психиатр участковый</v>
          </cell>
          <cell r="E1138" t="str">
            <v>Медицинская сестра участковая</v>
          </cell>
          <cell r="F1138">
            <v>22078</v>
          </cell>
          <cell r="G1138">
            <v>12884</v>
          </cell>
          <cell r="H1138">
            <v>6623.4</v>
          </cell>
          <cell r="I1138">
            <v>3865.2</v>
          </cell>
          <cell r="J1138">
            <v>4415.6000000000004</v>
          </cell>
          <cell r="K1138">
            <v>2576.8000000000002</v>
          </cell>
          <cell r="L1138">
            <v>3311.7</v>
          </cell>
          <cell r="M1138">
            <v>1932.6</v>
          </cell>
          <cell r="P1138">
            <v>3311.7</v>
          </cell>
          <cell r="Q1138">
            <v>1932.6</v>
          </cell>
          <cell r="R1138">
            <v>17662.400000000001</v>
          </cell>
          <cell r="S1138">
            <v>10307.200000000001</v>
          </cell>
          <cell r="T1138">
            <v>119221.20000000001</v>
          </cell>
          <cell r="U1138">
            <v>69573.600000000006</v>
          </cell>
          <cell r="V1138">
            <v>147.94999999999999</v>
          </cell>
          <cell r="W1138">
            <v>147.94999999999999</v>
          </cell>
          <cell r="X1138">
            <v>0.92300000000000004</v>
          </cell>
          <cell r="Y1138">
            <v>0.92300000000000004</v>
          </cell>
          <cell r="Z1138">
            <v>136.55785</v>
          </cell>
          <cell r="AA1138">
            <v>136.55785</v>
          </cell>
          <cell r="AB1138">
            <v>0.17</v>
          </cell>
          <cell r="AC1138">
            <v>0.17</v>
          </cell>
          <cell r="AD1138">
            <v>148.41771454368975</v>
          </cell>
          <cell r="AE1138">
            <v>86.611732683254772</v>
          </cell>
          <cell r="AF1138">
            <v>44.822149792194303</v>
          </cell>
          <cell r="AG1138">
            <v>26.15674327034294</v>
          </cell>
          <cell r="AH1138">
            <v>193.23986433588405</v>
          </cell>
          <cell r="AI1138">
            <v>112.76847595359772</v>
          </cell>
          <cell r="AJ1138">
            <v>306.00834028948179</v>
          </cell>
          <cell r="AK1138">
            <v>46.72</v>
          </cell>
          <cell r="AL1138">
            <v>2</v>
          </cell>
          <cell r="AM1138">
            <v>46.72</v>
          </cell>
          <cell r="AN1138">
            <v>5.2428015768404608</v>
          </cell>
          <cell r="AO1138">
            <v>1</v>
          </cell>
          <cell r="AP1138">
            <v>5.2428015768404608</v>
          </cell>
          <cell r="AQ1138">
            <v>397.81084237632632</v>
          </cell>
          <cell r="AR1138">
            <v>755.7819842426486</v>
          </cell>
          <cell r="AS1138">
            <v>188.94549606066215</v>
          </cell>
          <cell r="AT1138">
            <v>945</v>
          </cell>
        </row>
        <row r="1139">
          <cell r="B1139" t="str">
            <v>Подразделение: Наркологический кабинет</v>
          </cell>
          <cell r="H1139">
            <v>25</v>
          </cell>
          <cell r="I1139">
            <v>25</v>
          </cell>
        </row>
        <row r="1140">
          <cell r="B1140" t="str">
            <v>B01.036.001</v>
          </cell>
          <cell r="C1140" t="str">
            <v>Прием (осмотр, консультация) врача-психиатра-нарколога первичный</v>
          </cell>
          <cell r="D1140" t="str">
            <v>Врач-психиатр-нарколог</v>
          </cell>
          <cell r="E1140" t="str">
            <v>Медицинская сестра участковая</v>
          </cell>
          <cell r="F1140">
            <v>22078</v>
          </cell>
          <cell r="G1140">
            <v>12884</v>
          </cell>
          <cell r="H1140">
            <v>5519.5</v>
          </cell>
          <cell r="I1140">
            <v>3221</v>
          </cell>
          <cell r="J1140">
            <v>4415.6000000000004</v>
          </cell>
          <cell r="K1140">
            <v>2576.8000000000002</v>
          </cell>
          <cell r="L1140">
            <v>3311.7</v>
          </cell>
          <cell r="M1140">
            <v>1932.6</v>
          </cell>
          <cell r="P1140">
            <v>3311.7</v>
          </cell>
          <cell r="Q1140">
            <v>1932.6</v>
          </cell>
          <cell r="R1140">
            <v>16558.5</v>
          </cell>
          <cell r="S1140">
            <v>9663</v>
          </cell>
          <cell r="T1140">
            <v>115909.5</v>
          </cell>
          <cell r="U1140">
            <v>67641</v>
          </cell>
          <cell r="V1140">
            <v>147.94999999999999</v>
          </cell>
          <cell r="W1140">
            <v>147.94999999999999</v>
          </cell>
          <cell r="X1140">
            <v>0.92300000000000004</v>
          </cell>
          <cell r="Y1140">
            <v>0.92300000000000004</v>
          </cell>
          <cell r="Z1140">
            <v>136.55785</v>
          </cell>
          <cell r="AA1140">
            <v>136.55785</v>
          </cell>
          <cell r="AB1140">
            <v>0.17</v>
          </cell>
          <cell r="AC1140">
            <v>0.17</v>
          </cell>
          <cell r="AD1140">
            <v>144.29500025080947</v>
          </cell>
          <cell r="AE1140">
            <v>84.205851219831018</v>
          </cell>
          <cell r="AF1140">
            <v>43.577090075744458</v>
          </cell>
          <cell r="AG1140">
            <v>25.430167068388968</v>
          </cell>
          <cell r="AH1140">
            <v>187.87209032655392</v>
          </cell>
          <cell r="AI1140">
            <v>109.63601828821999</v>
          </cell>
          <cell r="AJ1140">
            <v>297.5081086147739</v>
          </cell>
          <cell r="AK1140">
            <v>46.72</v>
          </cell>
          <cell r="AL1140">
            <v>2</v>
          </cell>
          <cell r="AM1140">
            <v>46.72</v>
          </cell>
          <cell r="AN1140">
            <v>5.2428011618824453</v>
          </cell>
          <cell r="AO1140">
            <v>1</v>
          </cell>
          <cell r="AP1140">
            <v>5.2428011618824453</v>
          </cell>
          <cell r="AQ1140">
            <v>386.7605411992061</v>
          </cell>
          <cell r="AR1140">
            <v>736.23145097586234</v>
          </cell>
          <cell r="AS1140">
            <v>184.05786274396559</v>
          </cell>
          <cell r="AT1140">
            <v>920</v>
          </cell>
        </row>
        <row r="1141">
          <cell r="B1141" t="str">
            <v>B01.036.002</v>
          </cell>
          <cell r="C1141" t="str">
            <v>Прием (осмотр, консультация) врача-психиатра-нарколога повторный</v>
          </cell>
          <cell r="D1141" t="str">
            <v>Врач-психиатр-нарколог</v>
          </cell>
          <cell r="E1141" t="str">
            <v>Медицинская сестра участковая</v>
          </cell>
          <cell r="F1141">
            <v>22078</v>
          </cell>
          <cell r="G1141">
            <v>12884</v>
          </cell>
          <cell r="H1141">
            <v>5519.5</v>
          </cell>
          <cell r="I1141">
            <v>3221</v>
          </cell>
          <cell r="J1141">
            <v>4415.6000000000004</v>
          </cell>
          <cell r="K1141">
            <v>2576.8000000000002</v>
          </cell>
          <cell r="L1141">
            <v>3311.7</v>
          </cell>
          <cell r="M1141">
            <v>1932.6</v>
          </cell>
          <cell r="P1141">
            <v>3311.7</v>
          </cell>
          <cell r="Q1141">
            <v>1932.6</v>
          </cell>
          <cell r="R1141">
            <v>16558.5</v>
          </cell>
          <cell r="S1141">
            <v>9663</v>
          </cell>
          <cell r="T1141">
            <v>115909.5</v>
          </cell>
          <cell r="U1141">
            <v>67641</v>
          </cell>
          <cell r="V1141">
            <v>147.94999999999999</v>
          </cell>
          <cell r="W1141">
            <v>147.94999999999999</v>
          </cell>
          <cell r="X1141">
            <v>0.92300000000000004</v>
          </cell>
          <cell r="Y1141">
            <v>0.92300000000000004</v>
          </cell>
          <cell r="Z1141">
            <v>136.55785</v>
          </cell>
          <cell r="AA1141">
            <v>136.55785</v>
          </cell>
          <cell r="AB1141">
            <v>0.15</v>
          </cell>
          <cell r="AC1141">
            <v>0.15</v>
          </cell>
          <cell r="AD1141">
            <v>127.31911786836127</v>
          </cell>
          <cell r="AE1141">
            <v>74.299280488086183</v>
          </cell>
          <cell r="AF1141">
            <v>38.4503735962451</v>
          </cell>
          <cell r="AG1141">
            <v>22.438382707402027</v>
          </cell>
          <cell r="AH1141">
            <v>165.76949146460638</v>
          </cell>
          <cell r="AI1141">
            <v>96.73766319548821</v>
          </cell>
          <cell r="AJ1141">
            <v>262.50715466009456</v>
          </cell>
          <cell r="AK1141">
            <v>46.72</v>
          </cell>
          <cell r="AL1141">
            <v>2</v>
          </cell>
          <cell r="AM1141">
            <v>46.72</v>
          </cell>
          <cell r="AN1141">
            <v>4.6260010251903925</v>
          </cell>
          <cell r="AO1141">
            <v>1</v>
          </cell>
          <cell r="AP1141">
            <v>4.6260010251903925</v>
          </cell>
          <cell r="AQ1141">
            <v>341.25930105812296</v>
          </cell>
          <cell r="AR1141">
            <v>655.11245674340796</v>
          </cell>
          <cell r="AS1141">
            <v>163.77811418585199</v>
          </cell>
          <cell r="AT1141">
            <v>819</v>
          </cell>
        </row>
        <row r="1142">
          <cell r="B1142" t="str">
            <v>B04.036.002</v>
          </cell>
          <cell r="C1142" t="str">
            <v>Профилактический прием (осмотр, консультация) врача психиатра-нарколога</v>
          </cell>
          <cell r="D1142" t="str">
            <v>Врач-психиатр-нарколог</v>
          </cell>
          <cell r="E1142" t="str">
            <v>Медицинская сестра участковая</v>
          </cell>
          <cell r="F1142">
            <v>22078</v>
          </cell>
          <cell r="G1142">
            <v>12884</v>
          </cell>
          <cell r="H1142">
            <v>5519.5</v>
          </cell>
          <cell r="I1142">
            <v>3221</v>
          </cell>
          <cell r="J1142">
            <v>4415.6000000000004</v>
          </cell>
          <cell r="K1142">
            <v>2576.8000000000002</v>
          </cell>
          <cell r="L1142">
            <v>3311.7</v>
          </cell>
          <cell r="M1142">
            <v>1932.6</v>
          </cell>
          <cell r="P1142">
            <v>3311.7</v>
          </cell>
          <cell r="Q1142">
            <v>1932.6</v>
          </cell>
          <cell r="R1142">
            <v>16558.5</v>
          </cell>
          <cell r="S1142">
            <v>9663</v>
          </cell>
          <cell r="T1142">
            <v>115909.5</v>
          </cell>
          <cell r="U1142">
            <v>67641</v>
          </cell>
          <cell r="V1142">
            <v>147.94999999999999</v>
          </cell>
          <cell r="W1142">
            <v>147.94999999999999</v>
          </cell>
          <cell r="X1142">
            <v>0.92300000000000004</v>
          </cell>
          <cell r="Y1142">
            <v>0.92300000000000004</v>
          </cell>
          <cell r="Z1142">
            <v>136.55785</v>
          </cell>
          <cell r="AA1142">
            <v>136.55785</v>
          </cell>
          <cell r="AB1142">
            <v>0.17</v>
          </cell>
          <cell r="AC1142">
            <v>0.17</v>
          </cell>
          <cell r="AD1142">
            <v>144.29500025080947</v>
          </cell>
          <cell r="AE1142">
            <v>84.205851219831018</v>
          </cell>
          <cell r="AF1142">
            <v>43.577090075744458</v>
          </cell>
          <cell r="AG1142">
            <v>25.430167068388968</v>
          </cell>
          <cell r="AH1142">
            <v>187.87209032655392</v>
          </cell>
          <cell r="AI1142">
            <v>109.63601828821999</v>
          </cell>
          <cell r="AJ1142">
            <v>297.5081086147739</v>
          </cell>
          <cell r="AK1142">
            <v>46.72</v>
          </cell>
          <cell r="AL1142">
            <v>2</v>
          </cell>
          <cell r="AM1142">
            <v>46.72</v>
          </cell>
          <cell r="AN1142">
            <v>5.2428011618824453</v>
          </cell>
          <cell r="AO1142">
            <v>1</v>
          </cell>
          <cell r="AP1142">
            <v>5.2428011618824453</v>
          </cell>
          <cell r="AQ1142">
            <v>386.7605411992061</v>
          </cell>
          <cell r="AR1142">
            <v>736.23145097586234</v>
          </cell>
          <cell r="AS1142">
            <v>184.05786274396559</v>
          </cell>
          <cell r="AT1142">
            <v>920</v>
          </cell>
        </row>
        <row r="1143">
          <cell r="B1143" t="str">
            <v>B01.070.001</v>
          </cell>
          <cell r="C1143" t="str">
            <v>Медицинское освидетельствование на состояние опьянения (алкогольного, наркотического или иного токсического)</v>
          </cell>
          <cell r="D1143" t="str">
            <v>Врач-психиатр-нарколог</v>
          </cell>
          <cell r="E1143" t="str">
            <v>Медицинская сестра участковая</v>
          </cell>
          <cell r="F1143">
            <v>22078</v>
          </cell>
          <cell r="G1143">
            <v>12884</v>
          </cell>
          <cell r="H1143">
            <v>5519.5</v>
          </cell>
          <cell r="I1143">
            <v>3221</v>
          </cell>
          <cell r="J1143">
            <v>4415.6000000000004</v>
          </cell>
          <cell r="K1143">
            <v>2576.8000000000002</v>
          </cell>
          <cell r="L1143">
            <v>3311.7</v>
          </cell>
          <cell r="M1143">
            <v>1932.6</v>
          </cell>
          <cell r="P1143">
            <v>3311.7</v>
          </cell>
          <cell r="Q1143">
            <v>1932.6</v>
          </cell>
          <cell r="R1143">
            <v>16558.5</v>
          </cell>
          <cell r="S1143">
            <v>9663</v>
          </cell>
          <cell r="T1143">
            <v>115909.5</v>
          </cell>
          <cell r="U1143">
            <v>67641</v>
          </cell>
          <cell r="V1143">
            <v>147.94999999999999</v>
          </cell>
          <cell r="W1143">
            <v>147.94999999999999</v>
          </cell>
          <cell r="X1143">
            <v>0.92300000000000004</v>
          </cell>
          <cell r="Y1143">
            <v>0.92300000000000004</v>
          </cell>
          <cell r="Z1143">
            <v>136.55785</v>
          </cell>
          <cell r="AA1143">
            <v>136.55785</v>
          </cell>
          <cell r="AB1143">
            <v>0.33</v>
          </cell>
          <cell r="AC1143">
            <v>0.33</v>
          </cell>
          <cell r="AD1143">
            <v>280.10205931039485</v>
          </cell>
          <cell r="AE1143">
            <v>163.4584170737896</v>
          </cell>
          <cell r="AF1143">
            <v>84.590821911739241</v>
          </cell>
          <cell r="AG1143">
            <v>49.364441956284459</v>
          </cell>
          <cell r="AH1143">
            <v>364.69288122213408</v>
          </cell>
          <cell r="AI1143">
            <v>212.82285903007406</v>
          </cell>
          <cell r="AJ1143">
            <v>577.51574025220816</v>
          </cell>
          <cell r="AK1143">
            <v>46.72</v>
          </cell>
          <cell r="AL1143">
            <v>2</v>
          </cell>
          <cell r="AM1143">
            <v>46.72</v>
          </cell>
          <cell r="AN1143">
            <v>10.177202255418864</v>
          </cell>
          <cell r="AO1143">
            <v>1</v>
          </cell>
          <cell r="AP1143">
            <v>10.177202255418864</v>
          </cell>
          <cell r="AQ1143">
            <v>750.77046232787063</v>
          </cell>
          <cell r="AR1143">
            <v>1385.1834048354976</v>
          </cell>
          <cell r="AS1143">
            <v>346.29585120887441</v>
          </cell>
          <cell r="AT1143">
            <v>1731</v>
          </cell>
        </row>
        <row r="1144">
          <cell r="B1144" t="str">
            <v>A11.28.014</v>
          </cell>
          <cell r="C1144" t="str">
            <v>Сбор мочи для лабораторного исследования</v>
          </cell>
          <cell r="D1144" t="str">
            <v>Врач-психиатр-нарколог</v>
          </cell>
          <cell r="E1144" t="str">
            <v>Медицинская сестра участковая</v>
          </cell>
          <cell r="F1144">
            <v>22078</v>
          </cell>
          <cell r="G1144">
            <v>12884</v>
          </cell>
          <cell r="H1144">
            <v>5519.5</v>
          </cell>
          <cell r="I1144">
            <v>3221</v>
          </cell>
          <cell r="J1144">
            <v>4415.6000000000004</v>
          </cell>
          <cell r="K1144">
            <v>2576.8000000000002</v>
          </cell>
          <cell r="L1144">
            <v>3311.7</v>
          </cell>
          <cell r="M1144">
            <v>1932.6</v>
          </cell>
          <cell r="P1144">
            <v>3311.7</v>
          </cell>
          <cell r="Q1144">
            <v>1932.6</v>
          </cell>
          <cell r="R1144">
            <v>16558.5</v>
          </cell>
          <cell r="S1144">
            <v>9663</v>
          </cell>
          <cell r="T1144">
            <v>115909.5</v>
          </cell>
          <cell r="U1144">
            <v>67641</v>
          </cell>
          <cell r="V1144">
            <v>147.94999999999999</v>
          </cell>
          <cell r="W1144">
            <v>147.94999999999999</v>
          </cell>
          <cell r="X1144">
            <v>0.92300000000000004</v>
          </cell>
          <cell r="Y1144">
            <v>0.92300000000000004</v>
          </cell>
          <cell r="Z1144">
            <v>136.55785</v>
          </cell>
          <cell r="AA1144">
            <v>136.55785</v>
          </cell>
          <cell r="AB1144">
            <v>0</v>
          </cell>
          <cell r="AC1144">
            <v>0.16666666666666666</v>
          </cell>
          <cell r="AD1144">
            <v>0</v>
          </cell>
          <cell r="AE1144">
            <v>82.554756097873536</v>
          </cell>
          <cell r="AF1144">
            <v>0</v>
          </cell>
          <cell r="AG1144">
            <v>24.931536341557806</v>
          </cell>
          <cell r="AH1144">
            <v>0</v>
          </cell>
          <cell r="AI1144">
            <v>107.48629243943134</v>
          </cell>
          <cell r="AJ1144">
            <v>107.48629243943134</v>
          </cell>
          <cell r="AK1144">
            <v>46.72</v>
          </cell>
          <cell r="AL1144">
            <v>2</v>
          </cell>
          <cell r="AM1144">
            <v>46.72</v>
          </cell>
          <cell r="AN1144">
            <v>2.5700005695502179</v>
          </cell>
          <cell r="AO1144">
            <v>1</v>
          </cell>
          <cell r="AP1144">
            <v>2.5700005695502179</v>
          </cell>
          <cell r="AQ1144">
            <v>139.73218017126075</v>
          </cell>
          <cell r="AR1144">
            <v>296.50847318024228</v>
          </cell>
          <cell r="AS1144">
            <v>74.127118295060569</v>
          </cell>
          <cell r="AT1144">
            <v>371</v>
          </cell>
        </row>
        <row r="1145">
          <cell r="B1145" t="str">
            <v>Подразделение: Инфекционный кабинет</v>
          </cell>
          <cell r="H1145">
            <v>15</v>
          </cell>
          <cell r="I1145">
            <v>15</v>
          </cell>
        </row>
        <row r="1146">
          <cell r="B1146" t="str">
            <v>B01.014.001</v>
          </cell>
          <cell r="C1146" t="str">
            <v>Прием (осмотр, консультация) врача-инфекциониста первичный</v>
          </cell>
          <cell r="D1146" t="str">
            <v>Врач-инфекционист</v>
          </cell>
          <cell r="E1146" t="str">
            <v>Медицинская сестра (фельдшер)</v>
          </cell>
          <cell r="F1146">
            <v>22078</v>
          </cell>
          <cell r="G1146">
            <v>12884</v>
          </cell>
          <cell r="H1146">
            <v>3311.7</v>
          </cell>
          <cell r="I1146">
            <v>1932.6</v>
          </cell>
          <cell r="J1146">
            <v>4415.6000000000004</v>
          </cell>
          <cell r="K1146">
            <v>2576.8000000000002</v>
          </cell>
          <cell r="L1146">
            <v>3311.7</v>
          </cell>
          <cell r="M1146">
            <v>1932.6</v>
          </cell>
          <cell r="P1146">
            <v>3311.7</v>
          </cell>
          <cell r="Q1146">
            <v>1932.6</v>
          </cell>
          <cell r="R1146">
            <v>14350.7</v>
          </cell>
          <cell r="S1146">
            <v>8374.6</v>
          </cell>
          <cell r="T1146">
            <v>109286.09999999999</v>
          </cell>
          <cell r="U1146">
            <v>63775.799999999996</v>
          </cell>
          <cell r="V1146">
            <v>147.94999999999999</v>
          </cell>
          <cell r="W1146">
            <v>147.94999999999999</v>
          </cell>
          <cell r="X1146">
            <v>0.92300000000000004</v>
          </cell>
          <cell r="Y1146">
            <v>0.92300000000000004</v>
          </cell>
          <cell r="Z1146">
            <v>136.55785</v>
          </cell>
          <cell r="AA1146">
            <v>136.55785</v>
          </cell>
          <cell r="AB1146">
            <v>0.25</v>
          </cell>
          <cell r="AC1146">
            <v>0.25</v>
          </cell>
          <cell r="AD1146">
            <v>200.07289950742486</v>
          </cell>
          <cell r="AE1146">
            <v>116.756012195564</v>
          </cell>
          <cell r="AF1146">
            <v>60.422015651242305</v>
          </cell>
          <cell r="AG1146">
            <v>35.260315683060327</v>
          </cell>
          <cell r="AH1146">
            <v>260.49491515866714</v>
          </cell>
          <cell r="AI1146">
            <v>152.01632787862434</v>
          </cell>
          <cell r="AJ1146">
            <v>412.51124303729148</v>
          </cell>
          <cell r="AK1146">
            <v>46.72</v>
          </cell>
          <cell r="AL1146">
            <v>2</v>
          </cell>
          <cell r="AM1146">
            <v>46.72</v>
          </cell>
          <cell r="AN1146">
            <v>7.7100023188830304</v>
          </cell>
          <cell r="AO1146">
            <v>1</v>
          </cell>
          <cell r="AP1146">
            <v>7.7100023188830304</v>
          </cell>
          <cell r="AQ1146">
            <v>536.26461594847899</v>
          </cell>
          <cell r="AR1146">
            <v>1003.2058613046536</v>
          </cell>
          <cell r="AS1146">
            <v>250.8014653261634</v>
          </cell>
          <cell r="AT1146">
            <v>1254</v>
          </cell>
        </row>
        <row r="1147">
          <cell r="B1147" t="str">
            <v>B01.014.002</v>
          </cell>
          <cell r="C1147" t="str">
            <v>Прием (осмотр, консультация) врача-инфекциониста повторный</v>
          </cell>
          <cell r="D1147" t="str">
            <v>Врач-инфекционист</v>
          </cell>
          <cell r="E1147" t="str">
            <v>Медицинская сестра (фельдшер)</v>
          </cell>
          <cell r="F1147">
            <v>22078</v>
          </cell>
          <cell r="G1147">
            <v>12884</v>
          </cell>
          <cell r="H1147">
            <v>3311.7</v>
          </cell>
          <cell r="I1147">
            <v>1932.6</v>
          </cell>
          <cell r="J1147">
            <v>4415.6000000000004</v>
          </cell>
          <cell r="K1147">
            <v>2576.8000000000002</v>
          </cell>
          <cell r="L1147">
            <v>3311.7</v>
          </cell>
          <cell r="M1147">
            <v>1932.6</v>
          </cell>
          <cell r="P1147">
            <v>3311.7</v>
          </cell>
          <cell r="Q1147">
            <v>1932.6</v>
          </cell>
          <cell r="R1147">
            <v>14350.7</v>
          </cell>
          <cell r="S1147">
            <v>8374.6</v>
          </cell>
          <cell r="T1147">
            <v>109286.09999999999</v>
          </cell>
          <cell r="U1147">
            <v>63775.799999999996</v>
          </cell>
          <cell r="V1147">
            <v>147.94999999999999</v>
          </cell>
          <cell r="W1147">
            <v>147.94999999999999</v>
          </cell>
          <cell r="X1147">
            <v>0.92300000000000004</v>
          </cell>
          <cell r="Y1147">
            <v>0.92300000000000004</v>
          </cell>
          <cell r="Z1147">
            <v>136.55785</v>
          </cell>
          <cell r="AA1147">
            <v>136.55785</v>
          </cell>
          <cell r="AB1147">
            <v>0.17</v>
          </cell>
          <cell r="AC1147">
            <v>0.17</v>
          </cell>
          <cell r="AD1147">
            <v>136.04957166504892</v>
          </cell>
          <cell r="AE1147">
            <v>79.394088292983525</v>
          </cell>
          <cell r="AF1147">
            <v>41.086970642844769</v>
          </cell>
          <cell r="AG1147">
            <v>23.977014664481025</v>
          </cell>
          <cell r="AH1147">
            <v>177.13654230789368</v>
          </cell>
          <cell r="AI1147">
            <v>103.37110295746456</v>
          </cell>
          <cell r="AJ1147">
            <v>280.50764526535824</v>
          </cell>
          <cell r="AK1147">
            <v>46.72</v>
          </cell>
          <cell r="AL1147">
            <v>2</v>
          </cell>
          <cell r="AM1147">
            <v>46.72</v>
          </cell>
          <cell r="AN1147">
            <v>5.2428015768404608</v>
          </cell>
          <cell r="AO1147">
            <v>1</v>
          </cell>
          <cell r="AP1147">
            <v>5.2428015768404608</v>
          </cell>
          <cell r="AQ1147">
            <v>364.65993884496572</v>
          </cell>
          <cell r="AR1147">
            <v>697.13038568716433</v>
          </cell>
          <cell r="AS1147">
            <v>174.28259642179108</v>
          </cell>
          <cell r="AT1147">
            <v>871</v>
          </cell>
        </row>
        <row r="1148">
          <cell r="B1148" t="str">
            <v>B04.014.002</v>
          </cell>
          <cell r="C1148" t="str">
            <v>Диспансерный прием (осмотр, консультация) врача-инфекциониста</v>
          </cell>
          <cell r="D1148" t="str">
            <v>Врач-инфекционист</v>
          </cell>
          <cell r="E1148" t="str">
            <v>Медицинская сестра (фельдшер)</v>
          </cell>
          <cell r="F1148">
            <v>22078</v>
          </cell>
          <cell r="G1148">
            <v>12884</v>
          </cell>
          <cell r="H1148">
            <v>3311.7</v>
          </cell>
          <cell r="I1148">
            <v>1932.6</v>
          </cell>
          <cell r="J1148">
            <v>4415.6000000000004</v>
          </cell>
          <cell r="K1148">
            <v>2576.8000000000002</v>
          </cell>
          <cell r="L1148">
            <v>3311.7</v>
          </cell>
          <cell r="M1148">
            <v>1932.6</v>
          </cell>
          <cell r="P1148">
            <v>3311.7</v>
          </cell>
          <cell r="Q1148">
            <v>1932.6</v>
          </cell>
          <cell r="R1148">
            <v>14350.7</v>
          </cell>
          <cell r="S1148">
            <v>8374.6</v>
          </cell>
          <cell r="T1148">
            <v>109286.09999999999</v>
          </cell>
          <cell r="U1148">
            <v>63775.799999999996</v>
          </cell>
          <cell r="V1148">
            <v>147.94999999999999</v>
          </cell>
          <cell r="W1148">
            <v>147.94999999999999</v>
          </cell>
          <cell r="X1148">
            <v>0.92300000000000004</v>
          </cell>
          <cell r="Y1148">
            <v>0.92300000000000004</v>
          </cell>
          <cell r="Z1148">
            <v>136.55785</v>
          </cell>
          <cell r="AA1148">
            <v>136.55785</v>
          </cell>
          <cell r="AB1148">
            <v>0.2</v>
          </cell>
          <cell r="AC1148">
            <v>0.2</v>
          </cell>
          <cell r="AD1148">
            <v>160.05831960593991</v>
          </cell>
          <cell r="AE1148">
            <v>93.404809756451201</v>
          </cell>
          <cell r="AF1148">
            <v>48.337612520993851</v>
          </cell>
          <cell r="AG1148">
            <v>28.208252546448261</v>
          </cell>
          <cell r="AH1148">
            <v>208.39593212693376</v>
          </cell>
          <cell r="AI1148">
            <v>121.61306230289946</v>
          </cell>
          <cell r="AJ1148">
            <v>330.00899442983325</v>
          </cell>
          <cell r="AK1148">
            <v>46.72</v>
          </cell>
          <cell r="AL1148">
            <v>2</v>
          </cell>
          <cell r="AM1148">
            <v>46.72</v>
          </cell>
          <cell r="AN1148">
            <v>6.1680018551064251</v>
          </cell>
          <cell r="AO1148">
            <v>1</v>
          </cell>
          <cell r="AP1148">
            <v>6.1680018551064251</v>
          </cell>
          <cell r="AQ1148">
            <v>429.01169275878323</v>
          </cell>
          <cell r="AR1148">
            <v>811.90868904372292</v>
          </cell>
          <cell r="AS1148">
            <v>202.97717226093073</v>
          </cell>
          <cell r="AT1148">
            <v>1015</v>
          </cell>
        </row>
        <row r="1149">
          <cell r="B1149" t="str">
            <v>B04.014.003</v>
          </cell>
          <cell r="C1149" t="str">
            <v>Профилактический прием (осмотр, консультация) врача-инфекциониста</v>
          </cell>
          <cell r="D1149" t="str">
            <v>Врач-инфекционист</v>
          </cell>
          <cell r="E1149" t="str">
            <v>Медицинская сестра (фельдшер)</v>
          </cell>
          <cell r="F1149">
            <v>22078</v>
          </cell>
          <cell r="G1149">
            <v>12884</v>
          </cell>
          <cell r="H1149">
            <v>3311.7</v>
          </cell>
          <cell r="I1149">
            <v>1932.6</v>
          </cell>
          <cell r="J1149">
            <v>4415.6000000000004</v>
          </cell>
          <cell r="K1149">
            <v>2576.8000000000002</v>
          </cell>
          <cell r="L1149">
            <v>3311.7</v>
          </cell>
          <cell r="M1149">
            <v>1932.6</v>
          </cell>
          <cell r="P1149">
            <v>3311.7</v>
          </cell>
          <cell r="Q1149">
            <v>1932.6</v>
          </cell>
          <cell r="R1149">
            <v>14350.7</v>
          </cell>
          <cell r="S1149">
            <v>8374.6</v>
          </cell>
          <cell r="T1149">
            <v>109286.09999999999</v>
          </cell>
          <cell r="U1149">
            <v>63775.799999999996</v>
          </cell>
          <cell r="V1149">
            <v>147.94999999999999</v>
          </cell>
          <cell r="W1149">
            <v>147.94999999999999</v>
          </cell>
          <cell r="X1149">
            <v>0.92300000000000004</v>
          </cell>
          <cell r="Y1149">
            <v>0.92300000000000004</v>
          </cell>
          <cell r="Z1149">
            <v>136.55785</v>
          </cell>
          <cell r="AA1149">
            <v>136.55785</v>
          </cell>
          <cell r="AB1149">
            <v>0.17</v>
          </cell>
          <cell r="AC1149">
            <v>0.17</v>
          </cell>
          <cell r="AD1149">
            <v>136.04957166504892</v>
          </cell>
          <cell r="AE1149">
            <v>79.394088292983525</v>
          </cell>
          <cell r="AF1149">
            <v>41.086970642844769</v>
          </cell>
          <cell r="AG1149">
            <v>23.977014664481025</v>
          </cell>
          <cell r="AH1149">
            <v>177.13654230789368</v>
          </cell>
          <cell r="AI1149">
            <v>103.37110295746456</v>
          </cell>
          <cell r="AJ1149">
            <v>280.50764526535824</v>
          </cell>
          <cell r="AK1149">
            <v>46.72</v>
          </cell>
          <cell r="AL1149">
            <v>2</v>
          </cell>
          <cell r="AM1149">
            <v>46.72</v>
          </cell>
          <cell r="AN1149">
            <v>5.2428015768404608</v>
          </cell>
          <cell r="AO1149">
            <v>1</v>
          </cell>
          <cell r="AP1149">
            <v>5.2428015768404608</v>
          </cell>
          <cell r="AQ1149">
            <v>364.65993884496572</v>
          </cell>
          <cell r="AR1149">
            <v>697.13038568716433</v>
          </cell>
          <cell r="AS1149">
            <v>174.28259642179108</v>
          </cell>
          <cell r="AT1149">
            <v>871</v>
          </cell>
        </row>
        <row r="1150">
          <cell r="B1150" t="str">
            <v>A23.30.063</v>
          </cell>
          <cell r="C1150" t="str">
            <v>Выдача сертификата об отсутствии вируса иммунодефицита человека (ВИЧ-инфекции), иностранным гражданам и лицам без гражданства, пребывающим в Российскую Федерацию</v>
          </cell>
          <cell r="D1150" t="str">
            <v>Врач-инфекционист</v>
          </cell>
          <cell r="E1150" t="str">
            <v>Медицинская сестра (фельдшер)</v>
          </cell>
          <cell r="F1150">
            <v>22078</v>
          </cell>
          <cell r="G1150">
            <v>12884</v>
          </cell>
          <cell r="H1150">
            <v>3311.7</v>
          </cell>
          <cell r="I1150">
            <v>1932.6</v>
          </cell>
          <cell r="J1150">
            <v>4415.6000000000004</v>
          </cell>
          <cell r="K1150">
            <v>2576.8000000000002</v>
          </cell>
          <cell r="L1150">
            <v>3311.7</v>
          </cell>
          <cell r="M1150">
            <v>1932.6</v>
          </cell>
          <cell r="P1150">
            <v>3311.7</v>
          </cell>
          <cell r="Q1150">
            <v>1932.6</v>
          </cell>
          <cell r="R1150">
            <v>14350.7</v>
          </cell>
          <cell r="S1150">
            <v>8374.6</v>
          </cell>
          <cell r="T1150">
            <v>109286.09999999999</v>
          </cell>
          <cell r="U1150">
            <v>63775.799999999996</v>
          </cell>
          <cell r="V1150">
            <v>147.94999999999999</v>
          </cell>
          <cell r="W1150">
            <v>147.94999999999999</v>
          </cell>
          <cell r="X1150">
            <v>0.92300000000000004</v>
          </cell>
          <cell r="Y1150">
            <v>0.92300000000000004</v>
          </cell>
          <cell r="Z1150">
            <v>136.55785</v>
          </cell>
          <cell r="AA1150">
            <v>136.55785</v>
          </cell>
          <cell r="AB1150">
            <v>0.05</v>
          </cell>
          <cell r="AC1150">
            <v>0</v>
          </cell>
          <cell r="AD1150">
            <v>40.014579901484979</v>
          </cell>
          <cell r="AE1150">
            <v>0</v>
          </cell>
          <cell r="AF1150">
            <v>12.084403130248463</v>
          </cell>
          <cell r="AG1150">
            <v>0</v>
          </cell>
          <cell r="AH1150">
            <v>52.098983031733439</v>
          </cell>
          <cell r="AI1150">
            <v>0</v>
          </cell>
          <cell r="AJ1150">
            <v>52.098983031733439</v>
          </cell>
          <cell r="AK1150">
            <v>46.72</v>
          </cell>
          <cell r="AL1150">
            <v>2</v>
          </cell>
          <cell r="AM1150">
            <v>46.72</v>
          </cell>
          <cell r="AN1150">
            <v>0.77100023188830313</v>
          </cell>
          <cell r="AO1150">
            <v>1</v>
          </cell>
          <cell r="AP1150">
            <v>0.77100023188830313</v>
          </cell>
          <cell r="AQ1150">
            <v>67.72867794125348</v>
          </cell>
          <cell r="AR1150">
            <v>167.31866120487524</v>
          </cell>
          <cell r="AS1150">
            <v>41.82966530121881</v>
          </cell>
          <cell r="AT1150">
            <v>209</v>
          </cell>
        </row>
        <row r="1151">
          <cell r="B1151" t="str">
            <v>Подразделение: Кабинет медицинского осмотра</v>
          </cell>
        </row>
        <row r="1152">
          <cell r="B1152" t="str">
            <v>A11.20.005</v>
          </cell>
          <cell r="C1152" t="str">
            <v>Получение влагалищного мазка</v>
          </cell>
          <cell r="D1152">
            <v>0</v>
          </cell>
          <cell r="E1152" t="str">
            <v>Акушерка</v>
          </cell>
          <cell r="G1152">
            <v>13499</v>
          </cell>
          <cell r="J1152">
            <v>0</v>
          </cell>
          <cell r="K1152">
            <v>2699.8</v>
          </cell>
          <cell r="L1152">
            <v>0</v>
          </cell>
          <cell r="M1152">
            <v>2024.85</v>
          </cell>
          <cell r="P1152">
            <v>0</v>
          </cell>
          <cell r="Q1152">
            <v>2024.85</v>
          </cell>
          <cell r="R1152">
            <v>0</v>
          </cell>
          <cell r="S1152">
            <v>6749.5</v>
          </cell>
          <cell r="T1152">
            <v>0</v>
          </cell>
          <cell r="U1152">
            <v>60745.5</v>
          </cell>
          <cell r="W1152">
            <v>147.94999999999999</v>
          </cell>
          <cell r="X1152">
            <v>0.92300000000000004</v>
          </cell>
          <cell r="Y1152">
            <v>0.92300000000000004</v>
          </cell>
          <cell r="Z1152">
            <v>0</v>
          </cell>
          <cell r="AA1152">
            <v>147.95000000000002</v>
          </cell>
          <cell r="AB1152">
            <v>0</v>
          </cell>
          <cell r="AC1152">
            <v>0.08</v>
          </cell>
          <cell r="AD1152">
            <v>0</v>
          </cell>
          <cell r="AE1152">
            <v>32.846502196688064</v>
          </cell>
          <cell r="AF1152">
            <v>0</v>
          </cell>
          <cell r="AG1152">
            <v>9.9196436633997944</v>
          </cell>
          <cell r="AH1152">
            <v>0</v>
          </cell>
          <cell r="AI1152">
            <v>42.76614586008786</v>
          </cell>
          <cell r="AJ1152">
            <v>42.76614586008786</v>
          </cell>
          <cell r="AK1152">
            <v>46.72</v>
          </cell>
          <cell r="AL1152">
            <v>2</v>
          </cell>
          <cell r="AM1152">
            <v>46.72</v>
          </cell>
          <cell r="AN1152">
            <v>1.2336004686584652</v>
          </cell>
          <cell r="AO1152">
            <v>1</v>
          </cell>
          <cell r="AP1152">
            <v>1.2336004686584652</v>
          </cell>
          <cell r="AQ1152">
            <v>55.595989618114217</v>
          </cell>
          <cell r="AR1152">
            <v>146.31573594686054</v>
          </cell>
          <cell r="AS1152">
            <v>36.578933986715136</v>
          </cell>
          <cell r="AT1152">
            <v>183</v>
          </cell>
        </row>
        <row r="1153">
          <cell r="B1153" t="str">
            <v>A11.20.002</v>
          </cell>
          <cell r="C1153" t="str">
            <v>Получение цервикального мазка</v>
          </cell>
          <cell r="D1153">
            <v>0</v>
          </cell>
          <cell r="E1153" t="str">
            <v>Акушерка</v>
          </cell>
          <cell r="G1153">
            <v>13499</v>
          </cell>
          <cell r="J1153">
            <v>0</v>
          </cell>
          <cell r="K1153">
            <v>2699.8</v>
          </cell>
          <cell r="L1153">
            <v>0</v>
          </cell>
          <cell r="M1153">
            <v>2024.85</v>
          </cell>
          <cell r="P1153">
            <v>0</v>
          </cell>
          <cell r="Q1153">
            <v>2024.85</v>
          </cell>
          <cell r="R1153">
            <v>0</v>
          </cell>
          <cell r="S1153">
            <v>6749.5</v>
          </cell>
          <cell r="T1153">
            <v>0</v>
          </cell>
          <cell r="U1153">
            <v>60745.5</v>
          </cell>
          <cell r="W1153">
            <v>147.94999999999999</v>
          </cell>
          <cell r="X1153">
            <v>0.92300000000000004</v>
          </cell>
          <cell r="Y1153">
            <v>0.92300000000000004</v>
          </cell>
          <cell r="AA1153">
            <v>147.95000000000002</v>
          </cell>
          <cell r="AB1153">
            <v>0</v>
          </cell>
          <cell r="AC1153">
            <v>0.08</v>
          </cell>
          <cell r="AD1153">
            <v>0</v>
          </cell>
          <cell r="AE1153">
            <v>32.846502196688064</v>
          </cell>
          <cell r="AF1153">
            <v>0</v>
          </cell>
          <cell r="AG1153">
            <v>9.9196436633997944</v>
          </cell>
          <cell r="AH1153">
            <v>0</v>
          </cell>
          <cell r="AI1153">
            <v>42.76614586008786</v>
          </cell>
          <cell r="AJ1153">
            <v>42.76614586008786</v>
          </cell>
          <cell r="AK1153">
            <v>46.72</v>
          </cell>
          <cell r="AL1153">
            <v>2</v>
          </cell>
          <cell r="AM1153">
            <v>46.72</v>
          </cell>
          <cell r="AN1153">
            <v>1.2336004686584652</v>
          </cell>
          <cell r="AO1153">
            <v>1</v>
          </cell>
          <cell r="AP1153">
            <v>1.2336004686584652</v>
          </cell>
          <cell r="AQ1153">
            <v>55.595989618114217</v>
          </cell>
          <cell r="AR1153">
            <v>146.31573594686054</v>
          </cell>
          <cell r="AS1153">
            <v>36.578933986715136</v>
          </cell>
          <cell r="AT1153">
            <v>183</v>
          </cell>
        </row>
        <row r="1154">
          <cell r="B1154" t="str">
            <v>B04.070.009</v>
          </cell>
          <cell r="C1154" t="str">
            <v>Прием пациентов фельдшером (акушеркой) доврачебного кабинета (кабинета медицинского осмотра)</v>
          </cell>
          <cell r="D1154">
            <v>0</v>
          </cell>
          <cell r="E1154" t="str">
            <v>Акушерка</v>
          </cell>
          <cell r="G1154">
            <v>13499</v>
          </cell>
          <cell r="J1154">
            <v>0</v>
          </cell>
          <cell r="K1154">
            <v>2699.8</v>
          </cell>
          <cell r="L1154">
            <v>0</v>
          </cell>
          <cell r="M1154">
            <v>2024.85</v>
          </cell>
          <cell r="P1154">
            <v>0</v>
          </cell>
          <cell r="Q1154">
            <v>2024.85</v>
          </cell>
          <cell r="R1154">
            <v>0</v>
          </cell>
          <cell r="S1154">
            <v>6749.5</v>
          </cell>
          <cell r="T1154">
            <v>0</v>
          </cell>
          <cell r="U1154">
            <v>60745.5</v>
          </cell>
          <cell r="W1154">
            <v>149.94999999999999</v>
          </cell>
          <cell r="X1154">
            <v>0.92300000000000004</v>
          </cell>
          <cell r="Y1154">
            <v>0.92300000000000004</v>
          </cell>
          <cell r="Z1154">
            <v>0</v>
          </cell>
          <cell r="AA1154">
            <v>147.95000000000002</v>
          </cell>
          <cell r="AB1154">
            <v>0</v>
          </cell>
          <cell r="AC1154">
            <v>0.25</v>
          </cell>
          <cell r="AD1154">
            <v>0</v>
          </cell>
          <cell r="AE1154">
            <v>102.64531936465021</v>
          </cell>
          <cell r="AF1154">
            <v>0</v>
          </cell>
          <cell r="AG1154">
            <v>30.99888644812436</v>
          </cell>
          <cell r="AH1154">
            <v>0</v>
          </cell>
          <cell r="AI1154">
            <v>133.64420581277457</v>
          </cell>
          <cell r="AJ1154">
            <v>133.64420581277457</v>
          </cell>
          <cell r="AK1154">
            <v>46.72</v>
          </cell>
          <cell r="AL1154">
            <v>2</v>
          </cell>
          <cell r="AM1154">
            <v>46.72</v>
          </cell>
          <cell r="AN1154">
            <v>3.8550014645577035</v>
          </cell>
          <cell r="AO1154">
            <v>1</v>
          </cell>
          <cell r="AP1154">
            <v>3.8550014645577035</v>
          </cell>
          <cell r="AQ1154">
            <v>173.73746755660696</v>
          </cell>
          <cell r="AR1154">
            <v>357.95667483393925</v>
          </cell>
          <cell r="AS1154">
            <v>89.489168708484812</v>
          </cell>
          <cell r="AT1154">
            <v>447</v>
          </cell>
        </row>
        <row r="1155">
          <cell r="B1155" t="str">
            <v>Подразделение: Кабинет профпатологии</v>
          </cell>
        </row>
        <row r="1156">
          <cell r="B1156" t="str">
            <v>A02.12.002</v>
          </cell>
          <cell r="C1156" t="str">
            <v>Измерение артериального давления на периферических артериях</v>
          </cell>
          <cell r="D1156" t="str">
            <v>Врач-профпатолог</v>
          </cell>
          <cell r="E1156" t="str">
            <v>Медицинская сестра (фельдшер)</v>
          </cell>
          <cell r="F1156">
            <v>22078</v>
          </cell>
          <cell r="G1156">
            <v>12884</v>
          </cell>
          <cell r="J1156">
            <v>4415.6000000000004</v>
          </cell>
          <cell r="K1156">
            <v>2576.8000000000002</v>
          </cell>
          <cell r="L1156">
            <v>3311.7</v>
          </cell>
          <cell r="M1156">
            <v>1932.6</v>
          </cell>
          <cell r="P1156">
            <v>3311.7</v>
          </cell>
          <cell r="Q1156">
            <v>1932.6</v>
          </cell>
          <cell r="R1156">
            <v>11039</v>
          </cell>
          <cell r="S1156">
            <v>6442</v>
          </cell>
          <cell r="T1156">
            <v>99351</v>
          </cell>
          <cell r="U1156">
            <v>57978</v>
          </cell>
          <cell r="V1156">
            <v>147.94999999999999</v>
          </cell>
          <cell r="W1156">
            <v>147.94999999999999</v>
          </cell>
          <cell r="X1156">
            <v>0.92300000000000004</v>
          </cell>
          <cell r="Y1156">
            <v>0.92300000000000004</v>
          </cell>
          <cell r="Z1156">
            <v>136.55785</v>
          </cell>
          <cell r="AA1156">
            <v>136.55785</v>
          </cell>
          <cell r="AB1156">
            <v>0</v>
          </cell>
          <cell r="AC1156">
            <v>0.05</v>
          </cell>
          <cell r="AD1156">
            <v>0</v>
          </cell>
          <cell r="AE1156">
            <v>21.228365853738911</v>
          </cell>
          <cell r="AF1156">
            <v>0</v>
          </cell>
          <cell r="AG1156">
            <v>6.4109664878291506</v>
          </cell>
          <cell r="AH1156">
            <v>0</v>
          </cell>
          <cell r="AI1156">
            <v>27.639332341568061</v>
          </cell>
          <cell r="AJ1156">
            <v>27.639332341568061</v>
          </cell>
          <cell r="AK1156">
            <v>46.72</v>
          </cell>
          <cell r="AL1156">
            <v>2</v>
          </cell>
          <cell r="AM1156">
            <v>46.72</v>
          </cell>
          <cell r="AN1156">
            <v>0.77100023188830313</v>
          </cell>
          <cell r="AO1156">
            <v>1</v>
          </cell>
          <cell r="AP1156">
            <v>0.77100023188830313</v>
          </cell>
          <cell r="AQ1156">
            <v>35.931132044038478</v>
          </cell>
          <cell r="AR1156">
            <v>111.06146461749485</v>
          </cell>
          <cell r="AS1156">
            <v>27.765366154373712</v>
          </cell>
          <cell r="AT1156">
            <v>139</v>
          </cell>
        </row>
        <row r="1157">
          <cell r="B1157" t="str">
            <v>B01.033.001</v>
          </cell>
          <cell r="C1157" t="str">
            <v>Прием (осмотр, консультация) врача-профпатолога первичный</v>
          </cell>
          <cell r="D1157" t="str">
            <v>Врач-профпатолог</v>
          </cell>
          <cell r="E1157" t="str">
            <v>Медицинская сестра (фельдшер)</v>
          </cell>
          <cell r="F1157">
            <v>22078</v>
          </cell>
          <cell r="G1157">
            <v>12884</v>
          </cell>
          <cell r="J1157">
            <v>4415.6000000000004</v>
          </cell>
          <cell r="K1157">
            <v>2576.8000000000002</v>
          </cell>
          <cell r="L1157">
            <v>3311.7</v>
          </cell>
          <cell r="M1157">
            <v>1932.6</v>
          </cell>
          <cell r="P1157">
            <v>3311.7</v>
          </cell>
          <cell r="Q1157">
            <v>1932.6</v>
          </cell>
          <cell r="R1157">
            <v>11039</v>
          </cell>
          <cell r="S1157">
            <v>6442</v>
          </cell>
          <cell r="T1157">
            <v>99351</v>
          </cell>
          <cell r="U1157">
            <v>57978</v>
          </cell>
          <cell r="V1157">
            <v>147.94999999999999</v>
          </cell>
          <cell r="W1157">
            <v>147.94999999999999</v>
          </cell>
          <cell r="X1157">
            <v>0.92300000000000004</v>
          </cell>
          <cell r="Y1157">
            <v>0.92300000000000004</v>
          </cell>
          <cell r="Z1157">
            <v>136.55785</v>
          </cell>
          <cell r="AA1157">
            <v>136.55785</v>
          </cell>
          <cell r="AB1157">
            <v>0.33</v>
          </cell>
          <cell r="AC1157">
            <v>0.33</v>
          </cell>
          <cell r="AD1157">
            <v>240.08747940890987</v>
          </cell>
          <cell r="AE1157">
            <v>140.10721463467681</v>
          </cell>
          <cell r="AF1157">
            <v>72.50641878149078</v>
          </cell>
          <cell r="AG1157">
            <v>42.312378819672396</v>
          </cell>
          <cell r="AH1157">
            <v>312.59389819040064</v>
          </cell>
          <cell r="AI1157">
            <v>182.41959345434921</v>
          </cell>
          <cell r="AJ1157">
            <v>495.01349164474982</v>
          </cell>
          <cell r="AK1157">
            <v>46.72</v>
          </cell>
          <cell r="AL1157">
            <v>2</v>
          </cell>
          <cell r="AM1157">
            <v>46.72</v>
          </cell>
          <cell r="AN1157">
            <v>10.177203060925601</v>
          </cell>
          <cell r="AO1157">
            <v>1</v>
          </cell>
          <cell r="AP1157">
            <v>10.177203060925601</v>
          </cell>
          <cell r="AQ1157">
            <v>643.51753913817481</v>
          </cell>
          <cell r="AR1157">
            <v>1195.4282338438502</v>
          </cell>
          <cell r="AS1157">
            <v>298.85705846096255</v>
          </cell>
          <cell r="AT1157">
            <v>1494</v>
          </cell>
        </row>
        <row r="1158">
          <cell r="B1158" t="str">
            <v>B01.033.002</v>
          </cell>
          <cell r="C1158" t="str">
            <v>Прием (осмотр, консультация) врача-профпатолога повторный</v>
          </cell>
          <cell r="D1158" t="str">
            <v>Врач-профпатолог</v>
          </cell>
          <cell r="E1158" t="str">
            <v>Медицинская сестра (фельдшер)</v>
          </cell>
          <cell r="F1158">
            <v>22078</v>
          </cell>
          <cell r="G1158">
            <v>12884</v>
          </cell>
          <cell r="J1158">
            <v>4415.6000000000004</v>
          </cell>
          <cell r="K1158">
            <v>2576.8000000000002</v>
          </cell>
          <cell r="L1158">
            <v>3311.7</v>
          </cell>
          <cell r="M1158">
            <v>1932.6</v>
          </cell>
          <cell r="P1158">
            <v>3311.7</v>
          </cell>
          <cell r="Q1158">
            <v>1932.6</v>
          </cell>
          <cell r="R1158">
            <v>11039</v>
          </cell>
          <cell r="S1158">
            <v>6442</v>
          </cell>
          <cell r="T1158">
            <v>99351</v>
          </cell>
          <cell r="U1158">
            <v>57978</v>
          </cell>
          <cell r="V1158">
            <v>147.94999999999999</v>
          </cell>
          <cell r="W1158">
            <v>147.94999999999999</v>
          </cell>
          <cell r="X1158">
            <v>0.92300000000000004</v>
          </cell>
          <cell r="Y1158">
            <v>0.92300000000000004</v>
          </cell>
          <cell r="Z1158">
            <v>136.55785</v>
          </cell>
          <cell r="AA1158">
            <v>136.55785</v>
          </cell>
          <cell r="AB1158">
            <v>0.45</v>
          </cell>
          <cell r="AC1158">
            <v>0.45</v>
          </cell>
          <cell r="AD1158">
            <v>327.39201737578617</v>
          </cell>
          <cell r="AE1158">
            <v>191.05529268365021</v>
          </cell>
          <cell r="AF1158">
            <v>98.872389247487419</v>
          </cell>
          <cell r="AG1158">
            <v>57.698698390462361</v>
          </cell>
          <cell r="AH1158">
            <v>426.2644066232736</v>
          </cell>
          <cell r="AI1158">
            <v>248.75399107411258</v>
          </cell>
          <cell r="AJ1158">
            <v>675.01839769738615</v>
          </cell>
          <cell r="AK1158">
            <v>46.72</v>
          </cell>
          <cell r="AL1158">
            <v>2</v>
          </cell>
          <cell r="AM1158">
            <v>46.72</v>
          </cell>
          <cell r="AN1158">
            <v>13.878004173989455</v>
          </cell>
          <cell r="AO1158">
            <v>1</v>
          </cell>
          <cell r="AP1158">
            <v>13.878004173989455</v>
          </cell>
          <cell r="AQ1158">
            <v>877.52391700660201</v>
          </cell>
          <cell r="AR1158">
            <v>1613.1403188779777</v>
          </cell>
          <cell r="AS1158">
            <v>403.28507971949443</v>
          </cell>
          <cell r="AT1158">
            <v>2016</v>
          </cell>
        </row>
        <row r="1159">
          <cell r="B1159" t="str">
            <v>B04.033.001</v>
          </cell>
          <cell r="C1159" t="str">
            <v>Диспансерный прием (осмотр, консультация) врача-профпатолога</v>
          </cell>
          <cell r="D1159" t="str">
            <v>Врач-профпатолог</v>
          </cell>
          <cell r="E1159" t="str">
            <v>Медицинская сестра (фельдшер)</v>
          </cell>
          <cell r="F1159">
            <v>22078</v>
          </cell>
          <cell r="G1159">
            <v>12884</v>
          </cell>
          <cell r="J1159">
            <v>4415.6000000000004</v>
          </cell>
          <cell r="K1159">
            <v>2576.8000000000002</v>
          </cell>
          <cell r="L1159">
            <v>3311.7</v>
          </cell>
          <cell r="M1159">
            <v>1932.6</v>
          </cell>
          <cell r="P1159">
            <v>3311.7</v>
          </cell>
          <cell r="Q1159">
            <v>1932.6</v>
          </cell>
          <cell r="R1159">
            <v>11039</v>
          </cell>
          <cell r="S1159">
            <v>6442</v>
          </cell>
          <cell r="T1159">
            <v>99351</v>
          </cell>
          <cell r="U1159">
            <v>57978</v>
          </cell>
          <cell r="V1159">
            <v>147.94999999999999</v>
          </cell>
          <cell r="W1159">
            <v>147.94999999999999</v>
          </cell>
          <cell r="X1159">
            <v>0.92300000000000004</v>
          </cell>
          <cell r="Y1159">
            <v>0.92300000000000004</v>
          </cell>
          <cell r="Z1159">
            <v>136.55785</v>
          </cell>
          <cell r="AA1159">
            <v>136.55785</v>
          </cell>
          <cell r="AB1159">
            <v>0.2</v>
          </cell>
          <cell r="AC1159">
            <v>0.2</v>
          </cell>
          <cell r="AD1159">
            <v>145.50756327812721</v>
          </cell>
          <cell r="AE1159">
            <v>84.913463414955643</v>
          </cell>
          <cell r="AF1159">
            <v>43.943284109994416</v>
          </cell>
          <cell r="AG1159">
            <v>25.643865951316602</v>
          </cell>
          <cell r="AH1159">
            <v>189.45084738812162</v>
          </cell>
          <cell r="AI1159">
            <v>110.55732936627224</v>
          </cell>
          <cell r="AJ1159">
            <v>300.00817675439384</v>
          </cell>
          <cell r="AK1159">
            <v>46.72</v>
          </cell>
          <cell r="AL1159">
            <v>2</v>
          </cell>
          <cell r="AM1159">
            <v>46.72</v>
          </cell>
          <cell r="AN1159">
            <v>6.1680018551064251</v>
          </cell>
          <cell r="AO1159">
            <v>1</v>
          </cell>
          <cell r="AP1159">
            <v>6.1680018551064251</v>
          </cell>
          <cell r="AQ1159">
            <v>390.01062978071201</v>
          </cell>
          <cell r="AR1159">
            <v>742.90680839021229</v>
          </cell>
          <cell r="AS1159">
            <v>185.72670209755307</v>
          </cell>
          <cell r="AT1159">
            <v>929</v>
          </cell>
        </row>
        <row r="1160">
          <cell r="B1160" t="str">
            <v>B04.033.002</v>
          </cell>
          <cell r="C1160" t="str">
            <v>Профилактический прием (осмотр, консультация) врача-профпатолога</v>
          </cell>
          <cell r="D1160" t="str">
            <v>Врач-профпатолог</v>
          </cell>
          <cell r="E1160" t="str">
            <v>Медицинская сестра (фельдшер)</v>
          </cell>
          <cell r="F1160">
            <v>22078</v>
          </cell>
          <cell r="G1160">
            <v>12884</v>
          </cell>
          <cell r="J1160">
            <v>4415.6000000000004</v>
          </cell>
          <cell r="K1160">
            <v>2576.8000000000002</v>
          </cell>
          <cell r="L1160">
            <v>3311.7</v>
          </cell>
          <cell r="M1160">
            <v>1932.6</v>
          </cell>
          <cell r="P1160">
            <v>3311.7</v>
          </cell>
          <cell r="Q1160">
            <v>1932.6</v>
          </cell>
          <cell r="R1160">
            <v>11039</v>
          </cell>
          <cell r="S1160">
            <v>6442</v>
          </cell>
          <cell r="T1160">
            <v>99351</v>
          </cell>
          <cell r="U1160">
            <v>57978</v>
          </cell>
          <cell r="V1160">
            <v>147.94999999999999</v>
          </cell>
          <cell r="W1160">
            <v>147.94999999999999</v>
          </cell>
          <cell r="X1160">
            <v>0.92300000000000004</v>
          </cell>
          <cell r="Y1160">
            <v>0.92300000000000004</v>
          </cell>
          <cell r="Z1160">
            <v>136.55785</v>
          </cell>
          <cell r="AA1160">
            <v>136.55785</v>
          </cell>
          <cell r="AB1160">
            <v>0.17</v>
          </cell>
          <cell r="AC1160">
            <v>0.17</v>
          </cell>
          <cell r="AD1160">
            <v>123.68142878640812</v>
          </cell>
          <cell r="AE1160">
            <v>72.176443902712293</v>
          </cell>
          <cell r="AF1160">
            <v>37.351791493495249</v>
          </cell>
          <cell r="AG1160">
            <v>21.797286058619111</v>
          </cell>
          <cell r="AH1160">
            <v>161.03322027990336</v>
          </cell>
          <cell r="AI1160">
            <v>93.973729961331401</v>
          </cell>
          <cell r="AJ1160">
            <v>255.00695024123476</v>
          </cell>
          <cell r="AK1160">
            <v>46.72</v>
          </cell>
          <cell r="AL1160">
            <v>2</v>
          </cell>
          <cell r="AM1160">
            <v>46.72</v>
          </cell>
          <cell r="AN1160">
            <v>5.2428015768404608</v>
          </cell>
          <cell r="AO1160">
            <v>1</v>
          </cell>
          <cell r="AP1160">
            <v>5.2428015768404608</v>
          </cell>
          <cell r="AQ1160">
            <v>331.50903531360518</v>
          </cell>
          <cell r="AR1160">
            <v>638.47878713168041</v>
          </cell>
          <cell r="AS1160">
            <v>159.6196967829201</v>
          </cell>
          <cell r="AT1160">
            <v>798</v>
          </cell>
        </row>
        <row r="1161">
          <cell r="B1161" t="str">
            <v>A23.30.058</v>
          </cell>
          <cell r="C1161" t="str">
            <v>Выдача заключений по форме 072/у-04</v>
          </cell>
          <cell r="D1161" t="str">
            <v>Врач-профпатолог</v>
          </cell>
          <cell r="E1161" t="str">
            <v>Медицинская сестра (фельдшер)</v>
          </cell>
          <cell r="F1161">
            <v>22078</v>
          </cell>
          <cell r="G1161">
            <v>12884</v>
          </cell>
          <cell r="J1161">
            <v>4415.6000000000004</v>
          </cell>
          <cell r="K1161">
            <v>2576.8000000000002</v>
          </cell>
          <cell r="L1161">
            <v>3311.7</v>
          </cell>
          <cell r="M1161">
            <v>1932.6</v>
          </cell>
          <cell r="P1161">
            <v>3311.7</v>
          </cell>
          <cell r="Q1161">
            <v>1932.6</v>
          </cell>
          <cell r="R1161">
            <v>11039</v>
          </cell>
          <cell r="S1161">
            <v>6442</v>
          </cell>
          <cell r="T1161">
            <v>99351</v>
          </cell>
          <cell r="U1161">
            <v>57978</v>
          </cell>
          <cell r="V1161">
            <v>147.94999999999999</v>
          </cell>
          <cell r="W1161">
            <v>147.94999999999999</v>
          </cell>
          <cell r="X1161">
            <v>0.92300000000000004</v>
          </cell>
          <cell r="Y1161">
            <v>0.92300000000000004</v>
          </cell>
          <cell r="Z1161">
            <v>136.55785</v>
          </cell>
          <cell r="AA1161">
            <v>136.55785</v>
          </cell>
          <cell r="AB1161">
            <v>0</v>
          </cell>
          <cell r="AC1161">
            <v>0.08</v>
          </cell>
          <cell r="AD1161">
            <v>0</v>
          </cell>
          <cell r="AE1161">
            <v>33.965385365982257</v>
          </cell>
          <cell r="AF1161">
            <v>0</v>
          </cell>
          <cell r="AG1161">
            <v>10.257546380526641</v>
          </cell>
          <cell r="AH1161">
            <v>0</v>
          </cell>
          <cell r="AI1161">
            <v>44.222931746508898</v>
          </cell>
          <cell r="AJ1161">
            <v>44.222931746508898</v>
          </cell>
          <cell r="AK1161">
            <v>46.72</v>
          </cell>
          <cell r="AL1161">
            <v>2</v>
          </cell>
          <cell r="AM1161">
            <v>46.72</v>
          </cell>
          <cell r="AN1161">
            <v>1.2336003710212848</v>
          </cell>
          <cell r="AO1161">
            <v>1</v>
          </cell>
          <cell r="AP1161">
            <v>1.2336003710212848</v>
          </cell>
          <cell r="AQ1161">
            <v>57.489811270461573</v>
          </cell>
          <cell r="AR1161">
            <v>149.66634338799173</v>
          </cell>
          <cell r="AS1161">
            <v>37.416585846997933</v>
          </cell>
          <cell r="AT1161">
            <v>187</v>
          </cell>
        </row>
        <row r="1162">
          <cell r="B1162" t="str">
            <v>A23.30.059</v>
          </cell>
          <cell r="C1162" t="str">
            <v>Выдача медицинского заключения по результатам медицинского осмотра</v>
          </cell>
          <cell r="D1162" t="str">
            <v>Врач-профпатолог</v>
          </cell>
          <cell r="E1162" t="str">
            <v>Медицинская сестра (фельдшер)</v>
          </cell>
          <cell r="F1162">
            <v>22078</v>
          </cell>
          <cell r="G1162">
            <v>12884</v>
          </cell>
          <cell r="J1162">
            <v>4415.6000000000004</v>
          </cell>
          <cell r="K1162">
            <v>2576.8000000000002</v>
          </cell>
          <cell r="L1162">
            <v>3311.7</v>
          </cell>
          <cell r="M1162">
            <v>1932.6</v>
          </cell>
          <cell r="P1162">
            <v>3311.7</v>
          </cell>
          <cell r="Q1162">
            <v>1932.6</v>
          </cell>
          <cell r="R1162">
            <v>11039</v>
          </cell>
          <cell r="S1162">
            <v>6442</v>
          </cell>
          <cell r="T1162">
            <v>99351</v>
          </cell>
          <cell r="U1162">
            <v>57978</v>
          </cell>
          <cell r="V1162">
            <v>147.94999999999999</v>
          </cell>
          <cell r="W1162">
            <v>147.94999999999999</v>
          </cell>
          <cell r="X1162">
            <v>0.92300000000000004</v>
          </cell>
          <cell r="Y1162">
            <v>0.92300000000000004</v>
          </cell>
          <cell r="Z1162">
            <v>136.55785</v>
          </cell>
          <cell r="AA1162">
            <v>136.55785</v>
          </cell>
          <cell r="AB1162">
            <v>0</v>
          </cell>
          <cell r="AC1162">
            <v>0.08</v>
          </cell>
          <cell r="AD1162">
            <v>0</v>
          </cell>
          <cell r="AE1162">
            <v>33.965385365982257</v>
          </cell>
          <cell r="AF1162">
            <v>0</v>
          </cell>
          <cell r="AG1162">
            <v>10.257546380526641</v>
          </cell>
          <cell r="AH1162">
            <v>0</v>
          </cell>
          <cell r="AI1162">
            <v>44.222931746508898</v>
          </cell>
          <cell r="AJ1162">
            <v>44.222931746508898</v>
          </cell>
          <cell r="AK1162">
            <v>46.72</v>
          </cell>
          <cell r="AL1162">
            <v>2</v>
          </cell>
          <cell r="AM1162">
            <v>46.72</v>
          </cell>
          <cell r="AN1162">
            <v>1.2336003710212848</v>
          </cell>
          <cell r="AO1162">
            <v>1</v>
          </cell>
          <cell r="AP1162">
            <v>1.2336003710212848</v>
          </cell>
          <cell r="AQ1162">
            <v>57.489811270461573</v>
          </cell>
          <cell r="AR1162">
            <v>149.66634338799173</v>
          </cell>
          <cell r="AS1162">
            <v>37.416585846997933</v>
          </cell>
          <cell r="AT1162">
            <v>187</v>
          </cell>
        </row>
        <row r="1163">
          <cell r="B1163" t="str">
            <v>A23.30.060</v>
          </cell>
          <cell r="C1163" t="str">
            <v>Выдача заключений по форме 086/у</v>
          </cell>
          <cell r="D1163" t="str">
            <v>Врач-профпатолог</v>
          </cell>
          <cell r="E1163" t="str">
            <v>Медицинская сестра (фельдшер)</v>
          </cell>
          <cell r="F1163">
            <v>22078</v>
          </cell>
          <cell r="G1163">
            <v>12884</v>
          </cell>
          <cell r="J1163">
            <v>4415.6000000000004</v>
          </cell>
          <cell r="K1163">
            <v>2576.8000000000002</v>
          </cell>
          <cell r="L1163">
            <v>3311.7</v>
          </cell>
          <cell r="M1163">
            <v>1932.6</v>
          </cell>
          <cell r="P1163">
            <v>3311.7</v>
          </cell>
          <cell r="Q1163">
            <v>1932.6</v>
          </cell>
          <cell r="R1163">
            <v>11039</v>
          </cell>
          <cell r="S1163">
            <v>6442</v>
          </cell>
          <cell r="T1163">
            <v>99351</v>
          </cell>
          <cell r="U1163">
            <v>57978</v>
          </cell>
          <cell r="V1163">
            <v>147.94999999999999</v>
          </cell>
          <cell r="W1163">
            <v>147.94999999999999</v>
          </cell>
          <cell r="X1163">
            <v>0.92300000000000004</v>
          </cell>
          <cell r="Y1163">
            <v>0.92300000000000004</v>
          </cell>
          <cell r="Z1163">
            <v>136.55785</v>
          </cell>
          <cell r="AA1163">
            <v>136.55785</v>
          </cell>
          <cell r="AB1163">
            <v>0</v>
          </cell>
          <cell r="AC1163">
            <v>0.08</v>
          </cell>
          <cell r="AD1163">
            <v>0</v>
          </cell>
          <cell r="AE1163">
            <v>33.965385365982257</v>
          </cell>
          <cell r="AF1163">
            <v>0</v>
          </cell>
          <cell r="AG1163">
            <v>10.257546380526641</v>
          </cell>
          <cell r="AH1163">
            <v>0</v>
          </cell>
          <cell r="AI1163">
            <v>44.222931746508898</v>
          </cell>
          <cell r="AJ1163">
            <v>44.222931746508898</v>
          </cell>
          <cell r="AK1163">
            <v>46.72</v>
          </cell>
          <cell r="AL1163">
            <v>2</v>
          </cell>
          <cell r="AM1163">
            <v>46.72</v>
          </cell>
          <cell r="AN1163">
            <v>1.2336003710212848</v>
          </cell>
          <cell r="AO1163">
            <v>1</v>
          </cell>
          <cell r="AP1163">
            <v>1.2336003710212848</v>
          </cell>
          <cell r="AQ1163">
            <v>57.489811270461573</v>
          </cell>
          <cell r="AR1163">
            <v>149.66634338799173</v>
          </cell>
          <cell r="AS1163">
            <v>37.416585846997933</v>
          </cell>
          <cell r="AT1163">
            <v>187</v>
          </cell>
        </row>
        <row r="1164">
          <cell r="B1164" t="str">
            <v>A23.30.061</v>
          </cell>
          <cell r="C1164" t="str">
            <v>Предрейсовый медицинский осмотр водителей транспортных средств</v>
          </cell>
          <cell r="D1164" t="str">
            <v>Врач-профпатолог</v>
          </cell>
          <cell r="E1164" t="str">
            <v>Медицинская сестра (фельдшер)</v>
          </cell>
          <cell r="F1164">
            <v>22078</v>
          </cell>
          <cell r="G1164">
            <v>12884</v>
          </cell>
          <cell r="J1164">
            <v>4415.6000000000004</v>
          </cell>
          <cell r="K1164">
            <v>2576.8000000000002</v>
          </cell>
          <cell r="L1164">
            <v>3311.7</v>
          </cell>
          <cell r="M1164">
            <v>1932.6</v>
          </cell>
          <cell r="P1164">
            <v>3311.7</v>
          </cell>
          <cell r="Q1164">
            <v>1932.6</v>
          </cell>
          <cell r="R1164">
            <v>11039</v>
          </cell>
          <cell r="S1164">
            <v>6442</v>
          </cell>
          <cell r="T1164">
            <v>99351</v>
          </cell>
          <cell r="U1164">
            <v>57978</v>
          </cell>
          <cell r="V1164">
            <v>147.94999999999999</v>
          </cell>
          <cell r="W1164">
            <v>147.94999999999999</v>
          </cell>
          <cell r="X1164">
            <v>0.92300000000000004</v>
          </cell>
          <cell r="Y1164">
            <v>0.92300000000000004</v>
          </cell>
          <cell r="Z1164">
            <v>136.55785</v>
          </cell>
          <cell r="AA1164">
            <v>136.55785</v>
          </cell>
          <cell r="AB1164">
            <v>0</v>
          </cell>
          <cell r="AC1164">
            <v>0.17</v>
          </cell>
          <cell r="AD1164">
            <v>0</v>
          </cell>
          <cell r="AE1164">
            <v>72.176443902712293</v>
          </cell>
          <cell r="AF1164">
            <v>0</v>
          </cell>
          <cell r="AG1164">
            <v>21.797286058619111</v>
          </cell>
          <cell r="AH1164">
            <v>0</v>
          </cell>
          <cell r="AI1164">
            <v>93.973729961331401</v>
          </cell>
          <cell r="AJ1164">
            <v>93.973729961331401</v>
          </cell>
          <cell r="AK1164">
            <v>46.72</v>
          </cell>
          <cell r="AL1164">
            <v>2</v>
          </cell>
          <cell r="AM1164">
            <v>46.72</v>
          </cell>
          <cell r="AN1164">
            <v>2.6214007884202304</v>
          </cell>
          <cell r="AO1164">
            <v>1</v>
          </cell>
          <cell r="AP1164">
            <v>2.6214007884202304</v>
          </cell>
          <cell r="AQ1164">
            <v>122.16584894973083</v>
          </cell>
          <cell r="AR1164">
            <v>265.48097969948248</v>
          </cell>
          <cell r="AS1164">
            <v>66.370244924870619</v>
          </cell>
          <cell r="AT1164">
            <v>332</v>
          </cell>
        </row>
        <row r="1165">
          <cell r="B1165" t="str">
            <v>A23.30.062</v>
          </cell>
          <cell r="C1165" t="str">
            <v>Послерейсовый  медицинский осмотр водителей транспортных средств</v>
          </cell>
          <cell r="D1165" t="str">
            <v>Врач-профпатолог</v>
          </cell>
          <cell r="E1165" t="str">
            <v>Медицинская сестра (фельдшер)</v>
          </cell>
          <cell r="F1165">
            <v>22078</v>
          </cell>
          <cell r="G1165">
            <v>12884</v>
          </cell>
          <cell r="J1165">
            <v>4415.6000000000004</v>
          </cell>
          <cell r="K1165">
            <v>2576.8000000000002</v>
          </cell>
          <cell r="L1165">
            <v>3311.7</v>
          </cell>
          <cell r="M1165">
            <v>1932.6</v>
          </cell>
          <cell r="P1165">
            <v>3311.7</v>
          </cell>
          <cell r="Q1165">
            <v>1932.6</v>
          </cell>
          <cell r="R1165">
            <v>11039</v>
          </cell>
          <cell r="S1165">
            <v>6442</v>
          </cell>
          <cell r="T1165">
            <v>99351</v>
          </cell>
          <cell r="U1165">
            <v>57978</v>
          </cell>
          <cell r="V1165">
            <v>147.94999999999999</v>
          </cell>
          <cell r="W1165">
            <v>147.94999999999999</v>
          </cell>
          <cell r="X1165">
            <v>0.92300000000000004</v>
          </cell>
          <cell r="Y1165">
            <v>0.92300000000000004</v>
          </cell>
          <cell r="Z1165">
            <v>136.55785</v>
          </cell>
          <cell r="AA1165">
            <v>136.55785</v>
          </cell>
          <cell r="AB1165">
            <v>0</v>
          </cell>
          <cell r="AC1165">
            <v>0.17</v>
          </cell>
          <cell r="AD1165">
            <v>0</v>
          </cell>
          <cell r="AE1165">
            <v>72.176443902712293</v>
          </cell>
          <cell r="AF1165">
            <v>0</v>
          </cell>
          <cell r="AG1165">
            <v>21.797286058619111</v>
          </cell>
          <cell r="AH1165">
            <v>0</v>
          </cell>
          <cell r="AI1165">
            <v>93.973729961331401</v>
          </cell>
          <cell r="AJ1165">
            <v>93.973729961331401</v>
          </cell>
          <cell r="AK1165">
            <v>46.72</v>
          </cell>
          <cell r="AL1165">
            <v>2</v>
          </cell>
          <cell r="AM1165">
            <v>46.72</v>
          </cell>
          <cell r="AN1165">
            <v>2.6214007884202304</v>
          </cell>
          <cell r="AO1165">
            <v>1</v>
          </cell>
          <cell r="AP1165">
            <v>2.6214007884202304</v>
          </cell>
          <cell r="AQ1165">
            <v>122.16584894973083</v>
          </cell>
          <cell r="AR1165">
            <v>265.48097969948248</v>
          </cell>
          <cell r="AS1165">
            <v>66.370244924870619</v>
          </cell>
          <cell r="AT1165">
            <v>332</v>
          </cell>
        </row>
        <row r="1166">
          <cell r="B1166" t="str">
            <v>Подразделение: Кардиологический кабинет</v>
          </cell>
        </row>
        <row r="1167">
          <cell r="B1167" t="str">
            <v>B01.015.001</v>
          </cell>
          <cell r="C1167" t="str">
            <v>Прием (осмотр, консультация) врача-кардиолога первичный</v>
          </cell>
          <cell r="D1167" t="str">
            <v>Врач-кардиолог</v>
          </cell>
          <cell r="E1167" t="str">
            <v>Фельдшер</v>
          </cell>
          <cell r="F1167">
            <v>22078</v>
          </cell>
          <cell r="G1167">
            <v>13499</v>
          </cell>
          <cell r="J1167">
            <v>4415.6000000000004</v>
          </cell>
          <cell r="K1167">
            <v>2699.8</v>
          </cell>
          <cell r="L1167">
            <v>3311.7</v>
          </cell>
          <cell r="M1167">
            <v>2024.85</v>
          </cell>
          <cell r="P1167">
            <v>3311.7</v>
          </cell>
          <cell r="Q1167">
            <v>2024.85</v>
          </cell>
          <cell r="R1167">
            <v>11039</v>
          </cell>
          <cell r="S1167">
            <v>6749.5</v>
          </cell>
          <cell r="T1167">
            <v>99351</v>
          </cell>
          <cell r="U1167">
            <v>60745.5</v>
          </cell>
          <cell r="V1167">
            <v>135.6</v>
          </cell>
          <cell r="W1167">
            <v>147.94999999999999</v>
          </cell>
          <cell r="X1167">
            <v>0.92300000000000004</v>
          </cell>
          <cell r="Y1167">
            <v>0.92300000000000004</v>
          </cell>
          <cell r="Z1167">
            <v>125.1588</v>
          </cell>
          <cell r="AA1167">
            <v>136.55785</v>
          </cell>
          <cell r="AB1167">
            <v>0.3</v>
          </cell>
          <cell r="AC1167">
            <v>0.3</v>
          </cell>
          <cell r="AD1167">
            <v>238.13986711281984</v>
          </cell>
          <cell r="AE1167">
            <v>133.45003601037948</v>
          </cell>
          <cell r="AF1167">
            <v>71.918239868071595</v>
          </cell>
          <cell r="AG1167">
            <v>40.301910875134602</v>
          </cell>
          <cell r="AH1167">
            <v>310.05810698089147</v>
          </cell>
          <cell r="AI1167">
            <v>173.75194688551409</v>
          </cell>
          <cell r="AJ1167">
            <v>483.81005386640555</v>
          </cell>
          <cell r="AK1167">
            <v>46.72</v>
          </cell>
          <cell r="AL1167">
            <v>2</v>
          </cell>
          <cell r="AM1167">
            <v>46.72</v>
          </cell>
          <cell r="AN1167">
            <v>9.6550015283509101</v>
          </cell>
          <cell r="AO1167">
            <v>1</v>
          </cell>
          <cell r="AP1167">
            <v>9.6550015283509101</v>
          </cell>
          <cell r="AQ1167">
            <v>628.95307002632728</v>
          </cell>
          <cell r="AR1167">
            <v>1169.1381254210837</v>
          </cell>
          <cell r="AS1167">
            <v>292.28453135527093</v>
          </cell>
          <cell r="AT1167">
            <v>1461</v>
          </cell>
        </row>
        <row r="1168">
          <cell r="B1168" t="str">
            <v>B01.015.002</v>
          </cell>
          <cell r="C1168" t="str">
            <v>Прием (осмотр, консультация) врача-кардиолога повторный</v>
          </cell>
          <cell r="D1168" t="str">
            <v>Врач-кардиолог</v>
          </cell>
          <cell r="E1168" t="str">
            <v>Фельдшер</v>
          </cell>
          <cell r="F1168">
            <v>22078</v>
          </cell>
          <cell r="G1168">
            <v>13499</v>
          </cell>
          <cell r="J1168">
            <v>4415.6000000000004</v>
          </cell>
          <cell r="K1168">
            <v>2699.8</v>
          </cell>
          <cell r="L1168">
            <v>3311.7</v>
          </cell>
          <cell r="M1168">
            <v>2024.85</v>
          </cell>
          <cell r="P1168">
            <v>3311.7</v>
          </cell>
          <cell r="Q1168">
            <v>2024.85</v>
          </cell>
          <cell r="R1168">
            <v>11039</v>
          </cell>
          <cell r="S1168">
            <v>6749.5</v>
          </cell>
          <cell r="T1168">
            <v>99351</v>
          </cell>
          <cell r="U1168">
            <v>60745.5</v>
          </cell>
          <cell r="V1168">
            <v>135.6</v>
          </cell>
          <cell r="W1168">
            <v>147.94999999999999</v>
          </cell>
          <cell r="X1168">
            <v>0.92300000000000004</v>
          </cell>
          <cell r="Y1168">
            <v>0.92300000000000004</v>
          </cell>
          <cell r="Z1168">
            <v>125.1588</v>
          </cell>
          <cell r="AA1168">
            <v>136.55785</v>
          </cell>
          <cell r="AB1168">
            <v>0.22</v>
          </cell>
          <cell r="AC1168">
            <v>0.22</v>
          </cell>
          <cell r="AD1168">
            <v>174.63590254940124</v>
          </cell>
          <cell r="AE1168">
            <v>97.863359740944958</v>
          </cell>
          <cell r="AF1168">
            <v>52.740042569919169</v>
          </cell>
          <cell r="AG1168">
            <v>29.554734641765375</v>
          </cell>
          <cell r="AH1168">
            <v>227.37594511932042</v>
          </cell>
          <cell r="AI1168">
            <v>127.41809438271034</v>
          </cell>
          <cell r="AJ1168">
            <v>354.79403950203073</v>
          </cell>
          <cell r="AK1168">
            <v>46.72</v>
          </cell>
          <cell r="AL1168">
            <v>2</v>
          </cell>
          <cell r="AM1168">
            <v>46.72</v>
          </cell>
          <cell r="AN1168">
            <v>7.0803344541240012</v>
          </cell>
          <cell r="AO1168">
            <v>1</v>
          </cell>
          <cell r="AP1168">
            <v>7.0803344541240012</v>
          </cell>
          <cell r="AQ1168">
            <v>461.23225135263993</v>
          </cell>
          <cell r="AR1168">
            <v>869.82662530879475</v>
          </cell>
          <cell r="AS1168">
            <v>217.45665632719869</v>
          </cell>
          <cell r="AT1168">
            <v>1087</v>
          </cell>
        </row>
        <row r="1169">
          <cell r="B1169" t="str">
            <v>Подразделение: Неврологический кабинет</v>
          </cell>
        </row>
        <row r="1170">
          <cell r="B1170" t="str">
            <v>B01.023.001</v>
          </cell>
          <cell r="C1170" t="str">
            <v>Прием (осмотр, консультация) врача-невролога первичный</v>
          </cell>
          <cell r="D1170" t="str">
            <v>Врач-невролог</v>
          </cell>
          <cell r="E1170" t="str">
            <v>Медицинская сестра (фельдшер)</v>
          </cell>
          <cell r="F1170">
            <v>22078</v>
          </cell>
          <cell r="G1170">
            <v>12884</v>
          </cell>
          <cell r="J1170">
            <v>4415.6000000000004</v>
          </cell>
          <cell r="K1170">
            <v>2576.8000000000002</v>
          </cell>
          <cell r="L1170">
            <v>3311.7</v>
          </cell>
          <cell r="M1170">
            <v>1932.6</v>
          </cell>
          <cell r="P1170">
            <v>3311.7</v>
          </cell>
          <cell r="Q1170">
            <v>1932.6</v>
          </cell>
          <cell r="R1170">
            <v>11039</v>
          </cell>
          <cell r="S1170">
            <v>6442</v>
          </cell>
          <cell r="T1170">
            <v>99351</v>
          </cell>
          <cell r="U1170">
            <v>57978</v>
          </cell>
          <cell r="V1170">
            <v>135.6</v>
          </cell>
          <cell r="W1170">
            <v>147.94999999999999</v>
          </cell>
          <cell r="X1170">
            <v>0.92300000000000004</v>
          </cell>
          <cell r="Y1170">
            <v>0.92300000000000004</v>
          </cell>
          <cell r="Z1170">
            <v>125.1588</v>
          </cell>
          <cell r="AA1170">
            <v>136.55785</v>
          </cell>
          <cell r="AB1170">
            <v>0.25</v>
          </cell>
          <cell r="AC1170">
            <v>0.25</v>
          </cell>
          <cell r="AD1170">
            <v>198.44988926068322</v>
          </cell>
          <cell r="AE1170">
            <v>106.14182926869455</v>
          </cell>
          <cell r="AF1170">
            <v>59.931866556726334</v>
          </cell>
          <cell r="AG1170">
            <v>32.054832439145756</v>
          </cell>
          <cell r="AH1170">
            <v>258.38175581740956</v>
          </cell>
          <cell r="AI1170">
            <v>138.19666170784029</v>
          </cell>
          <cell r="AJ1170">
            <v>396.57841752524985</v>
          </cell>
          <cell r="AK1170">
            <v>46.72</v>
          </cell>
          <cell r="AL1170">
            <v>2</v>
          </cell>
          <cell r="AM1170">
            <v>46.72</v>
          </cell>
          <cell r="AN1170">
            <v>8.045834606959092</v>
          </cell>
          <cell r="AO1170">
            <v>1</v>
          </cell>
          <cell r="AP1170">
            <v>8.045834606959092</v>
          </cell>
          <cell r="AQ1170">
            <v>515.55194278282477</v>
          </cell>
          <cell r="AR1170">
            <v>966.89619491503367</v>
          </cell>
          <cell r="AS1170">
            <v>241.72404872875842</v>
          </cell>
          <cell r="AT1170">
            <v>1209</v>
          </cell>
        </row>
        <row r="1171">
          <cell r="B1171" t="str">
            <v>B01.023.002</v>
          </cell>
          <cell r="C1171" t="str">
            <v>Прием (осмотр, консультация) врача-невролога повторный</v>
          </cell>
          <cell r="D1171" t="str">
            <v>Врач-невролог</v>
          </cell>
          <cell r="E1171" t="str">
            <v>Медицинская сестра (фельдшер)</v>
          </cell>
          <cell r="F1171">
            <v>22078</v>
          </cell>
          <cell r="G1171">
            <v>12884</v>
          </cell>
          <cell r="J1171">
            <v>4415.6000000000004</v>
          </cell>
          <cell r="K1171">
            <v>2576.8000000000002</v>
          </cell>
          <cell r="L1171">
            <v>3311.7</v>
          </cell>
          <cell r="M1171">
            <v>1932.6</v>
          </cell>
          <cell r="P1171">
            <v>3311.7</v>
          </cell>
          <cell r="Q1171">
            <v>1932.6</v>
          </cell>
          <cell r="R1171">
            <v>11039</v>
          </cell>
          <cell r="S1171">
            <v>6442</v>
          </cell>
          <cell r="T1171">
            <v>99351</v>
          </cell>
          <cell r="U1171">
            <v>57978</v>
          </cell>
          <cell r="V1171">
            <v>135.6</v>
          </cell>
          <cell r="W1171">
            <v>147.94999999999999</v>
          </cell>
          <cell r="X1171">
            <v>0.92300000000000004</v>
          </cell>
          <cell r="Y1171">
            <v>0.92300000000000004</v>
          </cell>
          <cell r="Z1171">
            <v>125.1588</v>
          </cell>
          <cell r="AA1171">
            <v>136.55785</v>
          </cell>
          <cell r="AB1171">
            <v>0.13</v>
          </cell>
          <cell r="AC1171">
            <v>0.13</v>
          </cell>
          <cell r="AD1171">
            <v>103.19394241555528</v>
          </cell>
          <cell r="AE1171">
            <v>55.193751219721172</v>
          </cell>
          <cell r="AF1171">
            <v>31.164570609497694</v>
          </cell>
          <cell r="AG1171">
            <v>16.668512868355794</v>
          </cell>
          <cell r="AH1171">
            <v>134.35851302505299</v>
          </cell>
          <cell r="AI1171">
            <v>71.862264088076969</v>
          </cell>
          <cell r="AJ1171">
            <v>206.22077711312994</v>
          </cell>
          <cell r="AK1171">
            <v>46.72</v>
          </cell>
          <cell r="AL1171">
            <v>2</v>
          </cell>
          <cell r="AM1171">
            <v>46.72</v>
          </cell>
          <cell r="AN1171">
            <v>4.1838339956187278</v>
          </cell>
          <cell r="AO1171">
            <v>1</v>
          </cell>
          <cell r="AP1171">
            <v>4.1838339956187278</v>
          </cell>
          <cell r="AQ1171">
            <v>268.08701024706892</v>
          </cell>
          <cell r="AR1171">
            <v>525.21162135581767</v>
          </cell>
          <cell r="AS1171">
            <v>131.30290533895442</v>
          </cell>
          <cell r="AT1171">
            <v>657</v>
          </cell>
        </row>
        <row r="1172">
          <cell r="B1172" t="str">
            <v>B04.023.001</v>
          </cell>
          <cell r="C1172" t="str">
            <v>Диспансерный прием (осмотр, консультация) врача-невролога</v>
          </cell>
          <cell r="D1172" t="str">
            <v>Врач-невролог</v>
          </cell>
          <cell r="E1172" t="str">
            <v>Медицинская сестра (фельдшер)</v>
          </cell>
          <cell r="F1172">
            <v>22078</v>
          </cell>
          <cell r="G1172">
            <v>12884</v>
          </cell>
          <cell r="J1172">
            <v>4415.6000000000004</v>
          </cell>
          <cell r="K1172">
            <v>2576.8000000000002</v>
          </cell>
          <cell r="L1172">
            <v>3311.7</v>
          </cell>
          <cell r="M1172">
            <v>1932.6</v>
          </cell>
          <cell r="P1172">
            <v>3311.7</v>
          </cell>
          <cell r="Q1172">
            <v>1932.6</v>
          </cell>
          <cell r="R1172">
            <v>11039</v>
          </cell>
          <cell r="S1172">
            <v>6442</v>
          </cell>
          <cell r="T1172">
            <v>99351</v>
          </cell>
          <cell r="U1172">
            <v>57978</v>
          </cell>
          <cell r="V1172">
            <v>135.6</v>
          </cell>
          <cell r="W1172">
            <v>147.94999999999999</v>
          </cell>
          <cell r="X1172">
            <v>0.92300000000000004</v>
          </cell>
          <cell r="Y1172">
            <v>0.92300000000000004</v>
          </cell>
          <cell r="Z1172">
            <v>125.1588</v>
          </cell>
          <cell r="AA1172">
            <v>136.55785</v>
          </cell>
          <cell r="AB1172">
            <v>0.2</v>
          </cell>
          <cell r="AC1172">
            <v>0.2</v>
          </cell>
          <cell r="AD1172">
            <v>158.7599114085466</v>
          </cell>
          <cell r="AE1172">
            <v>84.913463414955643</v>
          </cell>
          <cell r="AF1172">
            <v>47.945493245381073</v>
          </cell>
          <cell r="AG1172">
            <v>25.643865951316602</v>
          </cell>
          <cell r="AH1172">
            <v>206.70540465392767</v>
          </cell>
          <cell r="AI1172">
            <v>110.55732936627224</v>
          </cell>
          <cell r="AJ1172">
            <v>317.2627340201999</v>
          </cell>
          <cell r="AK1172">
            <v>46.72</v>
          </cell>
          <cell r="AL1172">
            <v>2</v>
          </cell>
          <cell r="AM1172">
            <v>46.72</v>
          </cell>
          <cell r="AN1172">
            <v>6.436667685567274</v>
          </cell>
          <cell r="AO1172">
            <v>1</v>
          </cell>
          <cell r="AP1172">
            <v>6.436667685567274</v>
          </cell>
          <cell r="AQ1172">
            <v>412.44155422625988</v>
          </cell>
          <cell r="AR1172">
            <v>782.86095593202708</v>
          </cell>
          <cell r="AS1172">
            <v>195.71523898300677</v>
          </cell>
          <cell r="AT1172">
            <v>979</v>
          </cell>
        </row>
        <row r="1173">
          <cell r="B1173" t="str">
            <v>B04.023.002</v>
          </cell>
          <cell r="C1173" t="str">
            <v>Профилактический прием (осмотр, консультация) врача-невролога</v>
          </cell>
          <cell r="D1173" t="str">
            <v>Врач-невролог</v>
          </cell>
          <cell r="E1173" t="str">
            <v>Медицинская сестра (фельдшер)</v>
          </cell>
          <cell r="F1173">
            <v>22078</v>
          </cell>
          <cell r="G1173">
            <v>12884</v>
          </cell>
          <cell r="J1173">
            <v>4415.6000000000004</v>
          </cell>
          <cell r="K1173">
            <v>2576.8000000000002</v>
          </cell>
          <cell r="L1173">
            <v>3311.7</v>
          </cell>
          <cell r="M1173">
            <v>1932.6</v>
          </cell>
          <cell r="P1173">
            <v>3311.7</v>
          </cell>
          <cell r="Q1173">
            <v>1932.6</v>
          </cell>
          <cell r="R1173">
            <v>11039</v>
          </cell>
          <cell r="S1173">
            <v>6442</v>
          </cell>
          <cell r="T1173">
            <v>99351</v>
          </cell>
          <cell r="U1173">
            <v>57978</v>
          </cell>
          <cell r="V1173">
            <v>135.6</v>
          </cell>
          <cell r="W1173">
            <v>147.94999999999999</v>
          </cell>
          <cell r="X1173">
            <v>0.92300000000000004</v>
          </cell>
          <cell r="Y1173">
            <v>0.92300000000000004</v>
          </cell>
          <cell r="Z1173">
            <v>125.1588</v>
          </cell>
          <cell r="AA1173">
            <v>136.55785</v>
          </cell>
          <cell r="AB1173">
            <v>0.08</v>
          </cell>
          <cell r="AC1173">
            <v>0.08</v>
          </cell>
          <cell r="AD1173">
            <v>63.503964563418634</v>
          </cell>
          <cell r="AE1173">
            <v>33.965385365982257</v>
          </cell>
          <cell r="AF1173">
            <v>19.178197298152426</v>
          </cell>
          <cell r="AG1173">
            <v>10.257546380526641</v>
          </cell>
          <cell r="AH1173">
            <v>82.682161861571061</v>
          </cell>
          <cell r="AI1173">
            <v>44.222931746508898</v>
          </cell>
          <cell r="AJ1173">
            <v>126.90509360807997</v>
          </cell>
          <cell r="AK1173">
            <v>46.72</v>
          </cell>
          <cell r="AL1173">
            <v>2</v>
          </cell>
          <cell r="AM1173">
            <v>46.72</v>
          </cell>
          <cell r="AN1173">
            <v>2.5746670742269093</v>
          </cell>
          <cell r="AO1173">
            <v>1</v>
          </cell>
          <cell r="AP1173">
            <v>2.5746670742269093</v>
          </cell>
          <cell r="AQ1173">
            <v>164.97662169050395</v>
          </cell>
          <cell r="AR1173">
            <v>341.17638237281085</v>
          </cell>
          <cell r="AS1173">
            <v>85.294095593202712</v>
          </cell>
          <cell r="AT1173">
            <v>426</v>
          </cell>
        </row>
        <row r="1174">
          <cell r="B1174" t="str">
            <v>Подразделение: Дерматовенерологический кабинет</v>
          </cell>
          <cell r="H1174">
            <v>15</v>
          </cell>
          <cell r="I1174">
            <v>15</v>
          </cell>
        </row>
        <row r="1175">
          <cell r="B1175" t="str">
            <v>B01.008.001</v>
          </cell>
          <cell r="C1175" t="str">
            <v>Прием (осмотр, консультация) врача-дерматовенеролога первичный</v>
          </cell>
          <cell r="D1175" t="str">
            <v>Врач-дерматовенеролог</v>
          </cell>
          <cell r="E1175" t="str">
            <v>Медицинская сестра процедурной</v>
          </cell>
          <cell r="F1175">
            <v>22078</v>
          </cell>
          <cell r="G1175">
            <v>13499</v>
          </cell>
          <cell r="H1175">
            <v>3311.7</v>
          </cell>
          <cell r="I1175">
            <v>2024.85</v>
          </cell>
          <cell r="J1175">
            <v>4415.6000000000004</v>
          </cell>
          <cell r="K1175">
            <v>2699.8</v>
          </cell>
          <cell r="L1175">
            <v>3311.7</v>
          </cell>
          <cell r="M1175">
            <v>2024.85</v>
          </cell>
          <cell r="P1175">
            <v>3311.7</v>
          </cell>
          <cell r="Q1175">
            <v>2024.85</v>
          </cell>
          <cell r="R1175">
            <v>14350.7</v>
          </cell>
          <cell r="S1175">
            <v>8774.35</v>
          </cell>
          <cell r="T1175">
            <v>109286.09999999999</v>
          </cell>
          <cell r="U1175">
            <v>66820.049999999988</v>
          </cell>
          <cell r="V1175">
            <v>135.6</v>
          </cell>
          <cell r="W1175">
            <v>147.94999999999999</v>
          </cell>
          <cell r="X1175">
            <v>0.92300000000000004</v>
          </cell>
          <cell r="Y1175">
            <v>0.92300000000000004</v>
          </cell>
          <cell r="Z1175">
            <v>125.1588</v>
          </cell>
          <cell r="AA1175">
            <v>136.55785</v>
          </cell>
          <cell r="AB1175">
            <v>0.33</v>
          </cell>
          <cell r="AC1175">
            <v>0.33</v>
          </cell>
          <cell r="AD1175">
            <v>288.14923920651205</v>
          </cell>
          <cell r="AE1175">
            <v>161.47454357255916</v>
          </cell>
          <cell r="AF1175">
            <v>87.02107024036664</v>
          </cell>
          <cell r="AG1175">
            <v>48.765312158912863</v>
          </cell>
          <cell r="AH1175">
            <v>375.17030944687872</v>
          </cell>
          <cell r="AI1175">
            <v>210.23985573147201</v>
          </cell>
          <cell r="AJ1175">
            <v>585.41016517835078</v>
          </cell>
          <cell r="AK1175">
            <v>46.72</v>
          </cell>
          <cell r="AL1175">
            <v>2</v>
          </cell>
          <cell r="AM1175">
            <v>46.72</v>
          </cell>
          <cell r="AN1175">
            <v>10.528778333333333</v>
          </cell>
          <cell r="AO1175">
            <v>1</v>
          </cell>
          <cell r="AP1175">
            <v>10.528778333333333</v>
          </cell>
          <cell r="AQ1175">
            <v>761.03321473185599</v>
          </cell>
          <cell r="AR1175">
            <v>1403.6921582435402</v>
          </cell>
          <cell r="AS1175">
            <v>350.92303956088506</v>
          </cell>
          <cell r="AT1175">
            <v>1755</v>
          </cell>
        </row>
        <row r="1176">
          <cell r="B1176" t="str">
            <v>B01.008.002</v>
          </cell>
          <cell r="C1176" t="str">
            <v>Прием (осмотр, консультация) врача-дерматовенеролога повторный</v>
          </cell>
          <cell r="D1176" t="str">
            <v>Врач-дерматовенеролог</v>
          </cell>
          <cell r="E1176" t="str">
            <v>Медицинская сестра процедурной</v>
          </cell>
          <cell r="F1176">
            <v>22078</v>
          </cell>
          <cell r="G1176">
            <v>13499</v>
          </cell>
          <cell r="H1176">
            <v>3311.7</v>
          </cell>
          <cell r="I1176">
            <v>2024.85</v>
          </cell>
          <cell r="J1176">
            <v>4415.6000000000004</v>
          </cell>
          <cell r="K1176">
            <v>2699.8</v>
          </cell>
          <cell r="L1176">
            <v>3311.7</v>
          </cell>
          <cell r="M1176">
            <v>2024.85</v>
          </cell>
          <cell r="P1176">
            <v>3311.7</v>
          </cell>
          <cell r="Q1176">
            <v>2024.85</v>
          </cell>
          <cell r="R1176">
            <v>14350.7</v>
          </cell>
          <cell r="S1176">
            <v>8774.35</v>
          </cell>
          <cell r="T1176">
            <v>109286.09999999999</v>
          </cell>
          <cell r="U1176">
            <v>66820.049999999988</v>
          </cell>
          <cell r="V1176">
            <v>135.6</v>
          </cell>
          <cell r="W1176">
            <v>147.94999999999999</v>
          </cell>
          <cell r="X1176">
            <v>0.92300000000000004</v>
          </cell>
          <cell r="Y1176">
            <v>0.92300000000000004</v>
          </cell>
          <cell r="Z1176">
            <v>125.1588</v>
          </cell>
          <cell r="AA1176">
            <v>136.55785</v>
          </cell>
          <cell r="AB1176">
            <v>0.33</v>
          </cell>
          <cell r="AC1176">
            <v>0.33</v>
          </cell>
          <cell r="AD1176">
            <v>288.14923920651205</v>
          </cell>
          <cell r="AE1176">
            <v>161.47454357255916</v>
          </cell>
          <cell r="AF1176">
            <v>87.02107024036664</v>
          </cell>
          <cell r="AG1176">
            <v>48.765312158912863</v>
          </cell>
          <cell r="AH1176">
            <v>375.17030944687872</v>
          </cell>
          <cell r="AI1176">
            <v>210.23985573147201</v>
          </cell>
          <cell r="AJ1176">
            <v>585.41016517835078</v>
          </cell>
          <cell r="AK1176">
            <v>46.72</v>
          </cell>
          <cell r="AL1176">
            <v>2</v>
          </cell>
          <cell r="AM1176">
            <v>46.72</v>
          </cell>
          <cell r="AN1176">
            <v>10.528778333333333</v>
          </cell>
          <cell r="AO1176">
            <v>1</v>
          </cell>
          <cell r="AP1176">
            <v>10.528778333333333</v>
          </cell>
          <cell r="AQ1176">
            <v>761.03321473185599</v>
          </cell>
          <cell r="AR1176">
            <v>1403.6921582435402</v>
          </cell>
          <cell r="AS1176">
            <v>350.92303956088506</v>
          </cell>
          <cell r="AT1176">
            <v>1755</v>
          </cell>
        </row>
        <row r="1177">
          <cell r="B1177" t="str">
            <v>B04.008.002</v>
          </cell>
          <cell r="C1177" t="str">
            <v>Профилактический прием (осмотр, консультация) врача-дерматовенеролога</v>
          </cell>
          <cell r="D1177" t="str">
            <v>Врач-дерматовенеролог</v>
          </cell>
          <cell r="E1177" t="str">
            <v>Медицинская сестра процедурной</v>
          </cell>
          <cell r="F1177">
            <v>22078</v>
          </cell>
          <cell r="G1177">
            <v>13499</v>
          </cell>
          <cell r="H1177">
            <v>3311.7</v>
          </cell>
          <cell r="I1177">
            <v>2024.85</v>
          </cell>
          <cell r="J1177">
            <v>4415.6000000000004</v>
          </cell>
          <cell r="K1177">
            <v>2699.8</v>
          </cell>
          <cell r="L1177">
            <v>3311.7</v>
          </cell>
          <cell r="M1177">
            <v>2024.85</v>
          </cell>
          <cell r="P1177">
            <v>3311.7</v>
          </cell>
          <cell r="Q1177">
            <v>2024.85</v>
          </cell>
          <cell r="R1177">
            <v>14350.7</v>
          </cell>
          <cell r="S1177">
            <v>8774.35</v>
          </cell>
          <cell r="T1177">
            <v>109286.09999999999</v>
          </cell>
          <cell r="U1177">
            <v>66820.049999999988</v>
          </cell>
          <cell r="V1177">
            <v>135.6</v>
          </cell>
          <cell r="W1177">
            <v>147.94999999999999</v>
          </cell>
          <cell r="X1177">
            <v>0.92300000000000004</v>
          </cell>
          <cell r="Y1177">
            <v>0.92300000000000004</v>
          </cell>
          <cell r="Z1177">
            <v>125.1588</v>
          </cell>
          <cell r="AA1177">
            <v>136.55785</v>
          </cell>
          <cell r="AB1177">
            <v>0.17</v>
          </cell>
          <cell r="AC1177">
            <v>0.17</v>
          </cell>
          <cell r="AD1177">
            <v>148.44051716699104</v>
          </cell>
          <cell r="AE1177">
            <v>83.18385577980321</v>
          </cell>
          <cell r="AF1177">
            <v>44.829036184431295</v>
          </cell>
          <cell r="AG1177">
            <v>25.121524445500569</v>
          </cell>
          <cell r="AH1177">
            <v>193.26955335142233</v>
          </cell>
          <cell r="AI1177">
            <v>108.30538022530378</v>
          </cell>
          <cell r="AJ1177">
            <v>301.5749335767261</v>
          </cell>
          <cell r="AK1177">
            <v>46.72</v>
          </cell>
          <cell r="AL1177">
            <v>2</v>
          </cell>
          <cell r="AM1177">
            <v>46.72</v>
          </cell>
          <cell r="AN1177">
            <v>5.4239161111111107</v>
          </cell>
          <cell r="AO1177">
            <v>1</v>
          </cell>
          <cell r="AP1177">
            <v>5.4239161111111107</v>
          </cell>
          <cell r="AQ1177">
            <v>392.04741364974393</v>
          </cell>
          <cell r="AR1177">
            <v>745.76626333758111</v>
          </cell>
          <cell r="AS1177">
            <v>186.44156583439528</v>
          </cell>
          <cell r="AT1177">
            <v>932</v>
          </cell>
        </row>
        <row r="1178">
          <cell r="B1178" t="str">
            <v>A11.28.006</v>
          </cell>
          <cell r="C1178" t="str">
            <v>Получение уретрального отделяемого</v>
          </cell>
          <cell r="D1178" t="str">
            <v>Врач-дерматовенеролог</v>
          </cell>
          <cell r="E1178" t="str">
            <v>Медицинская сестра процедурной</v>
          </cell>
          <cell r="F1178">
            <v>22078</v>
          </cell>
          <cell r="G1178">
            <v>13499</v>
          </cell>
          <cell r="H1178">
            <v>3311.7</v>
          </cell>
          <cell r="I1178">
            <v>2024.85</v>
          </cell>
          <cell r="J1178">
            <v>4415.6000000000004</v>
          </cell>
          <cell r="K1178">
            <v>2699.8</v>
          </cell>
          <cell r="L1178">
            <v>3311.7</v>
          </cell>
          <cell r="M1178">
            <v>2024.85</v>
          </cell>
          <cell r="P1178">
            <v>3311.7</v>
          </cell>
          <cell r="Q1178">
            <v>2024.85</v>
          </cell>
          <cell r="R1178">
            <v>14350.7</v>
          </cell>
          <cell r="S1178">
            <v>8774.35</v>
          </cell>
          <cell r="T1178">
            <v>109286.09999999999</v>
          </cell>
          <cell r="U1178">
            <v>66820.049999999988</v>
          </cell>
          <cell r="V1178">
            <v>135.6</v>
          </cell>
          <cell r="W1178">
            <v>147.94999999999999</v>
          </cell>
          <cell r="X1178">
            <v>0.92300000000000004</v>
          </cell>
          <cell r="Y1178">
            <v>0.92300000000000004</v>
          </cell>
          <cell r="Z1178">
            <v>125.1588</v>
          </cell>
          <cell r="AA1178">
            <v>136.55785</v>
          </cell>
          <cell r="AB1178">
            <v>0.05</v>
          </cell>
          <cell r="AC1178">
            <v>0</v>
          </cell>
          <cell r="AD1178">
            <v>43.658975637350309</v>
          </cell>
          <cell r="AE1178">
            <v>0</v>
          </cell>
          <cell r="AF1178">
            <v>13.185010642479792</v>
          </cell>
          <cell r="AG1178">
            <v>0</v>
          </cell>
          <cell r="AH1178">
            <v>56.843986279830105</v>
          </cell>
          <cell r="AI1178">
            <v>0</v>
          </cell>
          <cell r="AJ1178">
            <v>56.843986279830105</v>
          </cell>
          <cell r="AK1178">
            <v>46.72</v>
          </cell>
          <cell r="AL1178">
            <v>2</v>
          </cell>
          <cell r="AM1178">
            <v>46.72</v>
          </cell>
          <cell r="AN1178">
            <v>0.7976347222222222</v>
          </cell>
          <cell r="AO1178">
            <v>1</v>
          </cell>
          <cell r="AP1178">
            <v>0.7976347222222222</v>
          </cell>
          <cell r="AQ1178">
            <v>73.897182163779135</v>
          </cell>
          <cell r="AR1178">
            <v>178.25880316583147</v>
          </cell>
          <cell r="AS1178">
            <v>44.564700791457867</v>
          </cell>
          <cell r="AT1178">
            <v>223</v>
          </cell>
        </row>
        <row r="1179">
          <cell r="B1179" t="str">
            <v>Подразделение: Центр амбулаторной онкологической помощи (онкологический кабинет)</v>
          </cell>
          <cell r="H1179">
            <v>15</v>
          </cell>
          <cell r="I1179">
            <v>15</v>
          </cell>
        </row>
        <row r="1180">
          <cell r="B1180" t="str">
            <v>B01.027.001</v>
          </cell>
          <cell r="C1180" t="str">
            <v>Прием (осмотр, консультация) врача-онколога первичный</v>
          </cell>
          <cell r="D1180" t="str">
            <v>Врач-онколог</v>
          </cell>
          <cell r="E1180" t="str">
            <v>Фельдшер</v>
          </cell>
          <cell r="F1180">
            <v>22078</v>
          </cell>
          <cell r="G1180">
            <v>13499</v>
          </cell>
          <cell r="H1180">
            <v>3311.7</v>
          </cell>
          <cell r="I1180">
            <v>2024.85</v>
          </cell>
          <cell r="J1180">
            <v>4415.6000000000004</v>
          </cell>
          <cell r="K1180">
            <v>2699.8</v>
          </cell>
          <cell r="L1180">
            <v>3311.7</v>
          </cell>
          <cell r="M1180">
            <v>2024.85</v>
          </cell>
          <cell r="P1180">
            <v>3311.7</v>
          </cell>
          <cell r="Q1180">
            <v>2024.85</v>
          </cell>
          <cell r="R1180">
            <v>14350.7</v>
          </cell>
          <cell r="S1180">
            <v>8774.35</v>
          </cell>
          <cell r="T1180">
            <v>109286.09999999999</v>
          </cell>
          <cell r="U1180">
            <v>66820.049999999988</v>
          </cell>
          <cell r="V1180">
            <v>158.24</v>
          </cell>
          <cell r="W1180">
            <v>147.94999999999999</v>
          </cell>
          <cell r="X1180">
            <v>0.92300000000000004</v>
          </cell>
          <cell r="Y1180">
            <v>0.92300000000000004</v>
          </cell>
          <cell r="Z1180">
            <v>146.05552</v>
          </cell>
          <cell r="AA1180">
            <v>136.55785</v>
          </cell>
          <cell r="AB1180">
            <v>0.25</v>
          </cell>
          <cell r="AC1180">
            <v>0.25</v>
          </cell>
          <cell r="AD1180">
            <v>187.06259783950648</v>
          </cell>
          <cell r="AE1180">
            <v>122.32919967618118</v>
          </cell>
          <cell r="AF1180">
            <v>56.492904547530955</v>
          </cell>
          <cell r="AG1180">
            <v>36.943418302206716</v>
          </cell>
          <cell r="AH1180">
            <v>243.55550238703745</v>
          </cell>
          <cell r="AI1180">
            <v>159.2726179783879</v>
          </cell>
          <cell r="AJ1180">
            <v>402.82812036542532</v>
          </cell>
          <cell r="AK1180">
            <v>46.72</v>
          </cell>
          <cell r="AL1180">
            <v>2</v>
          </cell>
          <cell r="AM1180">
            <v>46.72</v>
          </cell>
          <cell r="AN1180">
            <v>7.4511016359411668</v>
          </cell>
          <cell r="AO1180">
            <v>1</v>
          </cell>
          <cell r="AP1180">
            <v>7.4511016359411668</v>
          </cell>
          <cell r="AQ1180">
            <v>523.67655647505296</v>
          </cell>
          <cell r="AR1180">
            <v>980.67577847641951</v>
          </cell>
          <cell r="AS1180">
            <v>245.16894461910488</v>
          </cell>
          <cell r="AT1180">
            <v>1226</v>
          </cell>
        </row>
        <row r="1181">
          <cell r="B1181" t="str">
            <v>B01.027.002</v>
          </cell>
          <cell r="C1181" t="str">
            <v>Прием (осмотр, консультация) врача-онколога повторный</v>
          </cell>
          <cell r="D1181" t="str">
            <v>Врач-онколог</v>
          </cell>
          <cell r="E1181" t="str">
            <v>Фельдшер</v>
          </cell>
          <cell r="F1181">
            <v>22078</v>
          </cell>
          <cell r="G1181">
            <v>13499</v>
          </cell>
          <cell r="H1181">
            <v>3311.7</v>
          </cell>
          <cell r="I1181">
            <v>2024.85</v>
          </cell>
          <cell r="J1181">
            <v>4415.6000000000004</v>
          </cell>
          <cell r="K1181">
            <v>2699.8</v>
          </cell>
          <cell r="L1181">
            <v>3311.7</v>
          </cell>
          <cell r="M1181">
            <v>2024.85</v>
          </cell>
          <cell r="P1181">
            <v>3311.7</v>
          </cell>
          <cell r="Q1181">
            <v>2024.85</v>
          </cell>
          <cell r="R1181">
            <v>14350.7</v>
          </cell>
          <cell r="S1181">
            <v>8774.35</v>
          </cell>
          <cell r="T1181">
            <v>109286.09999999999</v>
          </cell>
          <cell r="U1181">
            <v>66820.049999999988</v>
          </cell>
          <cell r="V1181">
            <v>158.24</v>
          </cell>
          <cell r="W1181">
            <v>147.94999999999999</v>
          </cell>
          <cell r="X1181">
            <v>0.92300000000000004</v>
          </cell>
          <cell r="Y1181">
            <v>0.92300000000000004</v>
          </cell>
          <cell r="Z1181">
            <v>146.05552</v>
          </cell>
          <cell r="AA1181">
            <v>136.55785</v>
          </cell>
          <cell r="AB1181">
            <v>0.17</v>
          </cell>
          <cell r="AC1181">
            <v>0.17</v>
          </cell>
          <cell r="AD1181">
            <v>127.20256653086442</v>
          </cell>
          <cell r="AE1181">
            <v>83.18385577980321</v>
          </cell>
          <cell r="AF1181">
            <v>38.41517509232105</v>
          </cell>
          <cell r="AG1181">
            <v>25.121524445500569</v>
          </cell>
          <cell r="AH1181">
            <v>165.61774162318545</v>
          </cell>
          <cell r="AI1181">
            <v>108.30538022530378</v>
          </cell>
          <cell r="AJ1181">
            <v>273.92312184848925</v>
          </cell>
          <cell r="AK1181">
            <v>46.72</v>
          </cell>
          <cell r="AL1181">
            <v>2</v>
          </cell>
          <cell r="AM1181">
            <v>46.72</v>
          </cell>
          <cell r="AN1181">
            <v>5.0667491124399939</v>
          </cell>
          <cell r="AO1181">
            <v>1</v>
          </cell>
          <cell r="AP1181">
            <v>5.0667491124399939</v>
          </cell>
          <cell r="AQ1181">
            <v>356.10005840303603</v>
          </cell>
          <cell r="AR1181">
            <v>681.80992936396524</v>
          </cell>
          <cell r="AS1181">
            <v>170.45248234099131</v>
          </cell>
          <cell r="AT1181">
            <v>852</v>
          </cell>
        </row>
        <row r="1182">
          <cell r="B1182" t="str">
            <v>B04.027.001</v>
          </cell>
          <cell r="C1182" t="str">
            <v>Диспансерный прием (осмотр, консультация) врача-онколога</v>
          </cell>
          <cell r="D1182" t="str">
            <v>Врач-онколог</v>
          </cell>
          <cell r="E1182" t="str">
            <v>Фельдшер</v>
          </cell>
          <cell r="F1182">
            <v>22078</v>
          </cell>
          <cell r="G1182">
            <v>13499</v>
          </cell>
          <cell r="H1182">
            <v>3311.7</v>
          </cell>
          <cell r="I1182">
            <v>2024.85</v>
          </cell>
          <cell r="J1182">
            <v>4415.6000000000004</v>
          </cell>
          <cell r="K1182">
            <v>2699.8</v>
          </cell>
          <cell r="L1182">
            <v>3311.7</v>
          </cell>
          <cell r="M1182">
            <v>2024.85</v>
          </cell>
          <cell r="P1182">
            <v>3311.7</v>
          </cell>
          <cell r="Q1182">
            <v>2024.85</v>
          </cell>
          <cell r="R1182">
            <v>14350.7</v>
          </cell>
          <cell r="S1182">
            <v>8774.35</v>
          </cell>
          <cell r="T1182">
            <v>109286.09999999999</v>
          </cell>
          <cell r="U1182">
            <v>66820.049999999988</v>
          </cell>
          <cell r="V1182">
            <v>158.24</v>
          </cell>
          <cell r="W1182">
            <v>147.94999999999999</v>
          </cell>
          <cell r="X1182">
            <v>0.92300000000000004</v>
          </cell>
          <cell r="Y1182">
            <v>0.92300000000000004</v>
          </cell>
          <cell r="Z1182">
            <v>146.05552</v>
          </cell>
          <cell r="AA1182">
            <v>136.55785</v>
          </cell>
          <cell r="AB1182">
            <v>0.2</v>
          </cell>
          <cell r="AC1182">
            <v>0.2</v>
          </cell>
          <cell r="AD1182">
            <v>149.6500782716052</v>
          </cell>
          <cell r="AE1182">
            <v>97.863359740944944</v>
          </cell>
          <cell r="AF1182">
            <v>45.19432363802477</v>
          </cell>
          <cell r="AG1182">
            <v>29.554734641765371</v>
          </cell>
          <cell r="AH1182">
            <v>194.84440190962997</v>
          </cell>
          <cell r="AI1182">
            <v>127.41809438271031</v>
          </cell>
          <cell r="AJ1182">
            <v>322.2624962923403</v>
          </cell>
          <cell r="AK1182">
            <v>46.72</v>
          </cell>
          <cell r="AL1182">
            <v>2</v>
          </cell>
          <cell r="AM1182">
            <v>46.72</v>
          </cell>
          <cell r="AN1182">
            <v>5.960881308752934</v>
          </cell>
          <cell r="AO1182">
            <v>1</v>
          </cell>
          <cell r="AP1182">
            <v>5.960881308752934</v>
          </cell>
          <cell r="AQ1182">
            <v>418.94124518004242</v>
          </cell>
          <cell r="AR1182">
            <v>793.8846227811357</v>
          </cell>
          <cell r="AS1182">
            <v>198.47115569528393</v>
          </cell>
          <cell r="AT1182">
            <v>992</v>
          </cell>
        </row>
        <row r="1183">
          <cell r="B1183" t="str">
            <v>Подразделение: Отделение переливания крови</v>
          </cell>
          <cell r="H1183">
            <v>15</v>
          </cell>
          <cell r="I1183">
            <v>15</v>
          </cell>
        </row>
        <row r="1184">
          <cell r="B1184" t="str">
            <v>A18.05.001</v>
          </cell>
          <cell r="C1184" t="str">
            <v>Плазмаферез</v>
          </cell>
          <cell r="D1184" t="str">
            <v>Врач-трансфузиолог</v>
          </cell>
          <cell r="E1184" t="str">
            <v>Операционная медицинская сестра</v>
          </cell>
          <cell r="F1184">
            <v>22078</v>
          </cell>
          <cell r="G1184">
            <v>13499</v>
          </cell>
          <cell r="H1184">
            <v>3311.7</v>
          </cell>
          <cell r="I1184">
            <v>2024.85</v>
          </cell>
          <cell r="J1184">
            <v>4415.6000000000004</v>
          </cell>
          <cell r="K1184">
            <v>2699.8</v>
          </cell>
          <cell r="L1184">
            <v>3311.7</v>
          </cell>
          <cell r="M1184">
            <v>2024.85</v>
          </cell>
          <cell r="P1184">
            <v>3311.7</v>
          </cell>
          <cell r="Q1184">
            <v>2024.85</v>
          </cell>
          <cell r="R1184">
            <v>14350.7</v>
          </cell>
          <cell r="S1184">
            <v>8774.35</v>
          </cell>
          <cell r="T1184">
            <v>109286.09999999999</v>
          </cell>
          <cell r="U1184">
            <v>66820.049999999988</v>
          </cell>
          <cell r="V1184">
            <v>147.94999999999999</v>
          </cell>
          <cell r="W1184">
            <v>147.94999999999999</v>
          </cell>
          <cell r="X1184">
            <v>0.92300000000000004</v>
          </cell>
          <cell r="Y1184">
            <v>0.92300000000000004</v>
          </cell>
          <cell r="Z1184">
            <v>136.55785</v>
          </cell>
          <cell r="AA1184">
            <v>136.55785</v>
          </cell>
          <cell r="AB1184">
            <v>0.83</v>
          </cell>
          <cell r="AC1184">
            <v>1</v>
          </cell>
          <cell r="AD1184">
            <v>664.24202636465054</v>
          </cell>
          <cell r="AE1184">
            <v>489.3167987047247</v>
          </cell>
          <cell r="AF1184">
            <v>200.60109196212446</v>
          </cell>
          <cell r="AG1184">
            <v>147.77367320882686</v>
          </cell>
          <cell r="AH1184">
            <v>864.84311832677497</v>
          </cell>
          <cell r="AI1184">
            <v>637.0904719135516</v>
          </cell>
          <cell r="AJ1184">
            <v>1501.9335902403266</v>
          </cell>
          <cell r="AK1184">
            <v>3739.1077819880184</v>
          </cell>
          <cell r="AL1184">
            <v>3</v>
          </cell>
          <cell r="AM1184">
            <v>3739.1077819880184</v>
          </cell>
          <cell r="AN1184">
            <v>371.12741827885259</v>
          </cell>
          <cell r="AO1184">
            <v>2</v>
          </cell>
          <cell r="AP1184">
            <v>371.12741827885259</v>
          </cell>
          <cell r="AQ1184">
            <v>1952.5136673124246</v>
          </cell>
          <cell r="AR1184">
            <v>7564.682457819622</v>
          </cell>
          <cell r="AS1184">
            <v>1891.1706144549055</v>
          </cell>
          <cell r="AT1184">
            <v>9456</v>
          </cell>
        </row>
        <row r="1185">
          <cell r="B1185" t="str">
            <v>A12.05.005</v>
          </cell>
          <cell r="C1185" t="str">
            <v>Определение основных групп по системе AB0</v>
          </cell>
          <cell r="D1185" t="str">
            <v>Врач-трансфузиолог</v>
          </cell>
          <cell r="E1185" t="str">
            <v>Операционная медицинская сестра</v>
          </cell>
          <cell r="F1185">
            <v>22078</v>
          </cell>
          <cell r="G1185">
            <v>13499</v>
          </cell>
          <cell r="H1185">
            <v>3311.7</v>
          </cell>
          <cell r="I1185">
            <v>2024.85</v>
          </cell>
          <cell r="J1185">
            <v>4415.6000000000004</v>
          </cell>
          <cell r="K1185">
            <v>2699.8</v>
          </cell>
          <cell r="L1185">
            <v>3311.7</v>
          </cell>
          <cell r="M1185">
            <v>2024.85</v>
          </cell>
          <cell r="P1185">
            <v>3311.7</v>
          </cell>
          <cell r="Q1185">
            <v>2024.85</v>
          </cell>
          <cell r="R1185">
            <v>14350.7</v>
          </cell>
          <cell r="S1185">
            <v>8774.35</v>
          </cell>
          <cell r="T1185">
            <v>109286.09999999999</v>
          </cell>
          <cell r="U1185">
            <v>66820.049999999988</v>
          </cell>
          <cell r="V1185">
            <v>147.94999999999999</v>
          </cell>
          <cell r="W1185">
            <v>147.94999999999999</v>
          </cell>
          <cell r="X1185">
            <v>0.92300000000000004</v>
          </cell>
          <cell r="Y1185">
            <v>0.92300000000000004</v>
          </cell>
          <cell r="Z1185">
            <v>136.55785</v>
          </cell>
          <cell r="AA1185">
            <v>136.55785</v>
          </cell>
          <cell r="AB1185">
            <v>0.18</v>
          </cell>
          <cell r="AC1185">
            <v>0.05</v>
          </cell>
          <cell r="AD1185">
            <v>144.05248764534591</v>
          </cell>
          <cell r="AE1185">
            <v>24.465839935236236</v>
          </cell>
          <cell r="AF1185">
            <v>43.503851268894465</v>
          </cell>
          <cell r="AG1185">
            <v>7.3886836604413428</v>
          </cell>
          <cell r="AH1185">
            <v>187.55633891424037</v>
          </cell>
          <cell r="AI1185">
            <v>31.854523595677577</v>
          </cell>
          <cell r="AJ1185">
            <v>219.41086250991793</v>
          </cell>
          <cell r="AK1185">
            <v>711.15257722103206</v>
          </cell>
          <cell r="AL1185">
            <v>3</v>
          </cell>
          <cell r="AM1185">
            <v>711.15257722103206</v>
          </cell>
          <cell r="AN1185">
            <v>200.74787405889637</v>
          </cell>
          <cell r="AO1185">
            <v>2</v>
          </cell>
          <cell r="AP1185">
            <v>200.74787405889637</v>
          </cell>
          <cell r="AQ1185">
            <v>285.23412126289332</v>
          </cell>
          <cell r="AR1185">
            <v>1416.5454350527395</v>
          </cell>
          <cell r="AS1185">
            <v>354.13635876318489</v>
          </cell>
          <cell r="AT1185">
            <v>1771</v>
          </cell>
        </row>
        <row r="1186">
          <cell r="B1186" t="str">
            <v>A12.05.006</v>
          </cell>
          <cell r="C1186" t="str">
            <v>Определение антигена D системы Резус (резус-фактор)</v>
          </cell>
          <cell r="D1186" t="str">
            <v>Врач-трансфузиолог</v>
          </cell>
          <cell r="E1186" t="str">
            <v>Операционная медицинская сестра</v>
          </cell>
          <cell r="F1186">
            <v>22078</v>
          </cell>
          <cell r="G1186">
            <v>13499</v>
          </cell>
          <cell r="H1186">
            <v>3311.7</v>
          </cell>
          <cell r="I1186">
            <v>2024.85</v>
          </cell>
          <cell r="J1186">
            <v>4415.6000000000004</v>
          </cell>
          <cell r="K1186">
            <v>2699.8</v>
          </cell>
          <cell r="L1186">
            <v>3311.7</v>
          </cell>
          <cell r="M1186">
            <v>2024.85</v>
          </cell>
          <cell r="P1186">
            <v>3311.7</v>
          </cell>
          <cell r="Q1186">
            <v>2024.85</v>
          </cell>
          <cell r="R1186">
            <v>14350.7</v>
          </cell>
          <cell r="S1186">
            <v>8774.35</v>
          </cell>
          <cell r="T1186">
            <v>109286.09999999999</v>
          </cell>
          <cell r="U1186">
            <v>66820.049999999988</v>
          </cell>
          <cell r="V1186">
            <v>147.94999999999999</v>
          </cell>
          <cell r="W1186">
            <v>147.94999999999999</v>
          </cell>
          <cell r="X1186">
            <v>0.92300000000000004</v>
          </cell>
          <cell r="Y1186">
            <v>0.92300000000000004</v>
          </cell>
          <cell r="Z1186">
            <v>136.55785</v>
          </cell>
          <cell r="AA1186">
            <v>136.55785</v>
          </cell>
          <cell r="AB1186">
            <v>0.18</v>
          </cell>
          <cell r="AC1186">
            <v>0.05</v>
          </cell>
          <cell r="AD1186">
            <v>144.05248764534591</v>
          </cell>
          <cell r="AE1186">
            <v>24.465839935236236</v>
          </cell>
          <cell r="AF1186">
            <v>43.503851268894465</v>
          </cell>
          <cell r="AG1186">
            <v>7.3886836604413428</v>
          </cell>
          <cell r="AH1186">
            <v>187.55633891424037</v>
          </cell>
          <cell r="AI1186">
            <v>31.854523595677577</v>
          </cell>
          <cell r="AJ1186">
            <v>219.41086250991793</v>
          </cell>
          <cell r="AK1186">
            <v>354.8206717497556</v>
          </cell>
          <cell r="AL1186">
            <v>3</v>
          </cell>
          <cell r="AM1186">
            <v>354.8206717497556</v>
          </cell>
          <cell r="AN1186">
            <v>200.74787405889637</v>
          </cell>
          <cell r="AO1186">
            <v>2</v>
          </cell>
          <cell r="AP1186">
            <v>200.74787405889637</v>
          </cell>
          <cell r="AQ1186">
            <v>285.23412126289332</v>
          </cell>
          <cell r="AR1186">
            <v>1060.2135295814633</v>
          </cell>
          <cell r="AS1186">
            <v>265.05338239536582</v>
          </cell>
          <cell r="AT1186">
            <v>1325</v>
          </cell>
        </row>
        <row r="1187">
          <cell r="B1187" t="str">
            <v>A12.05.007</v>
          </cell>
          <cell r="C1187" t="str">
            <v>Определение подгруппы и других групп крови меньшего значения A-1, A-2, D, Cc, E, Kell, Duffy</v>
          </cell>
          <cell r="D1187" t="str">
            <v>Врач-трансфузиолог</v>
          </cell>
          <cell r="E1187" t="str">
            <v>Операционная медицинская сестра</v>
          </cell>
          <cell r="F1187">
            <v>22078</v>
          </cell>
          <cell r="G1187">
            <v>13499</v>
          </cell>
          <cell r="H1187">
            <v>3311.7</v>
          </cell>
          <cell r="I1187">
            <v>2024.85</v>
          </cell>
          <cell r="J1187">
            <v>4415.6000000000004</v>
          </cell>
          <cell r="K1187">
            <v>2699.8</v>
          </cell>
          <cell r="L1187">
            <v>3311.7</v>
          </cell>
          <cell r="M1187">
            <v>2024.85</v>
          </cell>
          <cell r="P1187">
            <v>3311.7</v>
          </cell>
          <cell r="Q1187">
            <v>2024.85</v>
          </cell>
          <cell r="R1187">
            <v>14350.7</v>
          </cell>
          <cell r="S1187">
            <v>8774.35</v>
          </cell>
          <cell r="T1187">
            <v>109286.09999999999</v>
          </cell>
          <cell r="U1187">
            <v>66820.049999999988</v>
          </cell>
          <cell r="V1187">
            <v>147.94999999999999</v>
          </cell>
          <cell r="W1187">
            <v>147.94999999999999</v>
          </cell>
          <cell r="X1187">
            <v>0.92300000000000004</v>
          </cell>
          <cell r="Y1187">
            <v>0.92300000000000004</v>
          </cell>
          <cell r="Z1187">
            <v>136.55785</v>
          </cell>
          <cell r="AA1187">
            <v>136.55785</v>
          </cell>
          <cell r="AB1187">
            <v>0.25</v>
          </cell>
          <cell r="AC1187">
            <v>0</v>
          </cell>
          <cell r="AD1187">
            <v>200.07289950742486</v>
          </cell>
          <cell r="AE1187">
            <v>0</v>
          </cell>
          <cell r="AF1187">
            <v>60.422015651242305</v>
          </cell>
          <cell r="AG1187">
            <v>0</v>
          </cell>
          <cell r="AH1187">
            <v>260.49491515866714</v>
          </cell>
          <cell r="AI1187">
            <v>0</v>
          </cell>
          <cell r="AJ1187">
            <v>260.49491515866714</v>
          </cell>
          <cell r="AK1187">
            <v>600.27</v>
          </cell>
          <cell r="AL1187">
            <v>3</v>
          </cell>
          <cell r="AM1187">
            <v>600.27</v>
          </cell>
          <cell r="AN1187">
            <v>6.2518386066901748</v>
          </cell>
          <cell r="AO1187">
            <v>2</v>
          </cell>
          <cell r="AP1187">
            <v>6.2518386066901748</v>
          </cell>
          <cell r="AQ1187">
            <v>338.64338970626727</v>
          </cell>
          <cell r="AR1187">
            <v>1205.6601434716245</v>
          </cell>
          <cell r="AS1187">
            <v>301.41503586790611</v>
          </cell>
          <cell r="AT1187">
            <v>1507</v>
          </cell>
        </row>
        <row r="1188">
          <cell r="B1188" t="str">
            <v>A12.06.027</v>
          </cell>
          <cell r="C1188" t="str">
            <v>Определение содержания антител к антигенам эритроцитов в сыворотке крови</v>
          </cell>
          <cell r="D1188" t="str">
            <v>Врач-трансфузиолог</v>
          </cell>
          <cell r="E1188" t="str">
            <v>Операционная медицинская сестра</v>
          </cell>
          <cell r="F1188">
            <v>22078</v>
          </cell>
          <cell r="G1188">
            <v>13499</v>
          </cell>
          <cell r="H1188">
            <v>3311.7</v>
          </cell>
          <cell r="I1188">
            <v>2024.85</v>
          </cell>
          <cell r="J1188">
            <v>4415.6000000000004</v>
          </cell>
          <cell r="K1188">
            <v>2699.8</v>
          </cell>
          <cell r="L1188">
            <v>3311.7</v>
          </cell>
          <cell r="M1188">
            <v>2024.85</v>
          </cell>
          <cell r="P1188">
            <v>3311.7</v>
          </cell>
          <cell r="Q1188">
            <v>2024.85</v>
          </cell>
          <cell r="R1188">
            <v>14350.7</v>
          </cell>
          <cell r="S1188">
            <v>8774.35</v>
          </cell>
          <cell r="T1188">
            <v>109286.09999999999</v>
          </cell>
          <cell r="U1188">
            <v>66820.049999999988</v>
          </cell>
          <cell r="V1188">
            <v>147.94999999999999</v>
          </cell>
          <cell r="W1188">
            <v>147.94999999999999</v>
          </cell>
          <cell r="X1188">
            <v>0.92300000000000004</v>
          </cell>
          <cell r="Y1188">
            <v>0.92300000000000004</v>
          </cell>
          <cell r="Z1188">
            <v>136.55785</v>
          </cell>
          <cell r="AA1188">
            <v>136.55785</v>
          </cell>
          <cell r="AB1188">
            <v>0.57999999999999996</v>
          </cell>
          <cell r="AC1188">
            <v>0.05</v>
          </cell>
          <cell r="AD1188">
            <v>464.16912685722565</v>
          </cell>
          <cell r="AE1188">
            <v>24.465839935236236</v>
          </cell>
          <cell r="AF1188">
            <v>140.17907631088215</v>
          </cell>
          <cell r="AG1188">
            <v>7.3886836604413428</v>
          </cell>
          <cell r="AH1188">
            <v>604.34820316810783</v>
          </cell>
          <cell r="AI1188">
            <v>31.854523595677577</v>
          </cell>
          <cell r="AJ1188">
            <v>636.20272676378545</v>
          </cell>
          <cell r="AK1188">
            <v>1809.7571382113824</v>
          </cell>
          <cell r="AL1188">
            <v>3</v>
          </cell>
          <cell r="AM1188">
            <v>1809.7571382113824</v>
          </cell>
          <cell r="AN1188">
            <v>205.55964452492134</v>
          </cell>
          <cell r="AO1188">
            <v>2</v>
          </cell>
          <cell r="AP1188">
            <v>205.55964452492134</v>
          </cell>
          <cell r="AQ1188">
            <v>827.06354479292111</v>
          </cell>
          <cell r="AR1188">
            <v>3478.5830542930103</v>
          </cell>
          <cell r="AS1188">
            <v>869.64576357325257</v>
          </cell>
          <cell r="AT1188">
            <v>4348</v>
          </cell>
        </row>
        <row r="1189">
          <cell r="B1189" t="str">
            <v>A12.05.008</v>
          </cell>
          <cell r="C1189" t="str">
            <v>Непрямой антиглобулиновый тест (тест Кумбса)</v>
          </cell>
          <cell r="D1189" t="str">
            <v>Врач-трансфузиолог</v>
          </cell>
          <cell r="E1189" t="str">
            <v>Операционная медицинская сестра</v>
          </cell>
          <cell r="F1189">
            <v>22078</v>
          </cell>
          <cell r="G1189">
            <v>13499</v>
          </cell>
          <cell r="H1189">
            <v>3311.7</v>
          </cell>
          <cell r="I1189">
            <v>2024.85</v>
          </cell>
          <cell r="J1189">
            <v>4415.6000000000004</v>
          </cell>
          <cell r="K1189">
            <v>2699.8</v>
          </cell>
          <cell r="L1189">
            <v>3311.7</v>
          </cell>
          <cell r="M1189">
            <v>2024.85</v>
          </cell>
          <cell r="P1189">
            <v>3311.7</v>
          </cell>
          <cell r="Q1189">
            <v>2024.85</v>
          </cell>
          <cell r="R1189">
            <v>14350.7</v>
          </cell>
          <cell r="S1189">
            <v>8774.35</v>
          </cell>
          <cell r="T1189">
            <v>109286.09999999999</v>
          </cell>
          <cell r="U1189">
            <v>66820.049999999988</v>
          </cell>
          <cell r="V1189">
            <v>147.94999999999999</v>
          </cell>
          <cell r="W1189">
            <v>147.94999999999999</v>
          </cell>
          <cell r="X1189">
            <v>0.92300000000000004</v>
          </cell>
          <cell r="Y1189">
            <v>0.92300000000000004</v>
          </cell>
          <cell r="Z1189">
            <v>136.55785</v>
          </cell>
          <cell r="AA1189">
            <v>136.55785</v>
          </cell>
          <cell r="AB1189">
            <v>0.25</v>
          </cell>
          <cell r="AC1189">
            <v>0</v>
          </cell>
          <cell r="AD1189">
            <v>200.07289950742486</v>
          </cell>
          <cell r="AE1189">
            <v>0</v>
          </cell>
          <cell r="AF1189">
            <v>60.422015651242305</v>
          </cell>
          <cell r="AG1189">
            <v>0</v>
          </cell>
          <cell r="AH1189">
            <v>260.49491515866714</v>
          </cell>
          <cell r="AI1189">
            <v>0</v>
          </cell>
          <cell r="AJ1189">
            <v>260.49491515866714</v>
          </cell>
          <cell r="AK1189">
            <v>595.0727382113821</v>
          </cell>
          <cell r="AL1189">
            <v>3</v>
          </cell>
          <cell r="AM1189">
            <v>595.0727382113821</v>
          </cell>
          <cell r="AN1189">
            <v>205.55964452492134</v>
          </cell>
          <cell r="AO1189">
            <v>2</v>
          </cell>
          <cell r="AP1189">
            <v>205.55964452492134</v>
          </cell>
          <cell r="AQ1189">
            <v>338.64338970626727</v>
          </cell>
          <cell r="AR1189">
            <v>1399.7706876012378</v>
          </cell>
          <cell r="AS1189">
            <v>349.94267190030945</v>
          </cell>
          <cell r="AT1189">
            <v>1750</v>
          </cell>
        </row>
        <row r="1190">
          <cell r="B1190" t="str">
            <v>A12.05.009</v>
          </cell>
          <cell r="C1190" t="str">
            <v>Прямой антиглобулиновый тест (прямая проба Кумбса)</v>
          </cell>
          <cell r="D1190" t="str">
            <v>Врач-трансфузиолог</v>
          </cell>
          <cell r="E1190" t="str">
            <v>Операционная медицинская сестра</v>
          </cell>
          <cell r="F1190">
            <v>22078</v>
          </cell>
          <cell r="G1190">
            <v>13499</v>
          </cell>
          <cell r="H1190">
            <v>3311.7</v>
          </cell>
          <cell r="I1190">
            <v>2024.85</v>
          </cell>
          <cell r="J1190">
            <v>4415.6000000000004</v>
          </cell>
          <cell r="K1190">
            <v>2699.8</v>
          </cell>
          <cell r="L1190">
            <v>3311.7</v>
          </cell>
          <cell r="M1190">
            <v>2024.85</v>
          </cell>
          <cell r="P1190">
            <v>3311.7</v>
          </cell>
          <cell r="Q1190">
            <v>2024.85</v>
          </cell>
          <cell r="R1190">
            <v>14350.7</v>
          </cell>
          <cell r="S1190">
            <v>8774.35</v>
          </cell>
          <cell r="T1190">
            <v>109286.09999999999</v>
          </cell>
          <cell r="U1190">
            <v>66820.049999999988</v>
          </cell>
          <cell r="V1190">
            <v>147.94999999999999</v>
          </cell>
          <cell r="W1190">
            <v>147.94999999999999</v>
          </cell>
          <cell r="X1190">
            <v>0.92300000000000004</v>
          </cell>
          <cell r="Y1190">
            <v>0.92300000000000004</v>
          </cell>
          <cell r="Z1190">
            <v>136.55785</v>
          </cell>
          <cell r="AA1190">
            <v>136.55785</v>
          </cell>
          <cell r="AB1190">
            <v>0.25</v>
          </cell>
          <cell r="AC1190">
            <v>0</v>
          </cell>
          <cell r="AD1190">
            <v>200.07289950742486</v>
          </cell>
          <cell r="AE1190">
            <v>0</v>
          </cell>
          <cell r="AF1190">
            <v>60.422015651242305</v>
          </cell>
          <cell r="AG1190">
            <v>0</v>
          </cell>
          <cell r="AH1190">
            <v>260.49491515866714</v>
          </cell>
          <cell r="AI1190">
            <v>0</v>
          </cell>
          <cell r="AJ1190">
            <v>260.49491515866714</v>
          </cell>
          <cell r="AK1190">
            <v>595.0727382113821</v>
          </cell>
          <cell r="AL1190">
            <v>3</v>
          </cell>
          <cell r="AM1190">
            <v>595.0727382113821</v>
          </cell>
          <cell r="AN1190">
            <v>205.55964452492134</v>
          </cell>
          <cell r="AO1190">
            <v>2</v>
          </cell>
          <cell r="AP1190">
            <v>205.55964452492134</v>
          </cell>
          <cell r="AQ1190">
            <v>338.64338970626727</v>
          </cell>
          <cell r="AR1190">
            <v>1399.7706876012378</v>
          </cell>
          <cell r="AS1190">
            <v>349.94267190030945</v>
          </cell>
          <cell r="AT1190">
            <v>1750</v>
          </cell>
        </row>
        <row r="1191">
          <cell r="B1191" t="str">
            <v>Подразделение: Оториноларингологический кабинет</v>
          </cell>
        </row>
        <row r="1192">
          <cell r="B1192" t="str">
            <v>B01.028.001</v>
          </cell>
          <cell r="C1192" t="str">
            <v>Прием (осмотр, консультация) врача-оториноларинголога первичный</v>
          </cell>
          <cell r="D1192" t="str">
            <v>Врач-оториноларинголог</v>
          </cell>
          <cell r="E1192" t="str">
            <v>Медицинская сестра процедурной</v>
          </cell>
          <cell r="F1192">
            <v>22078</v>
          </cell>
          <cell r="G1192">
            <v>13499</v>
          </cell>
          <cell r="J1192">
            <v>4415.6000000000004</v>
          </cell>
          <cell r="K1192">
            <v>2699.8</v>
          </cell>
          <cell r="L1192">
            <v>3311.7</v>
          </cell>
          <cell r="M1192">
            <v>2024.85</v>
          </cell>
          <cell r="P1192">
            <v>3311.7</v>
          </cell>
          <cell r="Q1192">
            <v>2024.85</v>
          </cell>
          <cell r="R1192">
            <v>11039</v>
          </cell>
          <cell r="S1192">
            <v>6749.5</v>
          </cell>
          <cell r="T1192">
            <v>99351</v>
          </cell>
          <cell r="U1192">
            <v>60745.5</v>
          </cell>
          <cell r="V1192">
            <v>135.6</v>
          </cell>
          <cell r="W1192">
            <v>147.94999999999999</v>
          </cell>
          <cell r="X1192">
            <v>0.92300000000000004</v>
          </cell>
          <cell r="Y1192">
            <v>0.92300000000000004</v>
          </cell>
          <cell r="Z1192">
            <v>125.1588</v>
          </cell>
          <cell r="AA1192">
            <v>136.55785</v>
          </cell>
          <cell r="AB1192">
            <v>0.17</v>
          </cell>
          <cell r="AC1192">
            <v>0.17</v>
          </cell>
          <cell r="AD1192">
            <v>134.94592469726459</v>
          </cell>
          <cell r="AE1192">
            <v>75.621687072548383</v>
          </cell>
          <cell r="AF1192">
            <v>40.753669258573908</v>
          </cell>
          <cell r="AG1192">
            <v>22.837749495909613</v>
          </cell>
          <cell r="AH1192">
            <v>175.69959395583851</v>
          </cell>
          <cell r="AI1192">
            <v>98.459436568457988</v>
          </cell>
          <cell r="AJ1192">
            <v>274.1590305242965</v>
          </cell>
          <cell r="AK1192">
            <v>46.72</v>
          </cell>
          <cell r="AL1192">
            <v>2</v>
          </cell>
          <cell r="AM1192">
            <v>46.72</v>
          </cell>
          <cell r="AN1192">
            <v>5.5369432023772713</v>
          </cell>
          <cell r="AO1192">
            <v>1</v>
          </cell>
          <cell r="AP1192">
            <v>5.5369432023772713</v>
          </cell>
          <cell r="AQ1192">
            <v>356.40673968158546</v>
          </cell>
          <cell r="AR1192">
            <v>682.82271340825923</v>
          </cell>
          <cell r="AS1192">
            <v>170.70567835206481</v>
          </cell>
          <cell r="AT1192">
            <v>854</v>
          </cell>
        </row>
        <row r="1193">
          <cell r="B1193" t="str">
            <v>B01.028.002</v>
          </cell>
          <cell r="C1193" t="str">
            <v>Прием (осмотр, консультация) врача-оториноларинголога повторный</v>
          </cell>
          <cell r="D1193" t="str">
            <v>Врач-оториноларинголог</v>
          </cell>
          <cell r="E1193" t="str">
            <v>Медицинская сестра процедурной</v>
          </cell>
          <cell r="F1193">
            <v>22078</v>
          </cell>
          <cell r="G1193">
            <v>13499</v>
          </cell>
          <cell r="J1193">
            <v>4415.6000000000004</v>
          </cell>
          <cell r="K1193">
            <v>2699.8</v>
          </cell>
          <cell r="L1193">
            <v>3311.7</v>
          </cell>
          <cell r="M1193">
            <v>2024.85</v>
          </cell>
          <cell r="P1193">
            <v>3311.7</v>
          </cell>
          <cell r="Q1193">
            <v>2024.85</v>
          </cell>
          <cell r="R1193">
            <v>11039</v>
          </cell>
          <cell r="S1193">
            <v>6749.5</v>
          </cell>
          <cell r="T1193">
            <v>99351</v>
          </cell>
          <cell r="U1193">
            <v>60745.5</v>
          </cell>
          <cell r="V1193">
            <v>135.6</v>
          </cell>
          <cell r="W1193">
            <v>147.94999999999999</v>
          </cell>
          <cell r="X1193">
            <v>0.92300000000000004</v>
          </cell>
          <cell r="Y1193">
            <v>0.92300000000000004</v>
          </cell>
          <cell r="Z1193">
            <v>125.1588</v>
          </cell>
          <cell r="AA1193">
            <v>136.55785</v>
          </cell>
          <cell r="AB1193">
            <v>0.1</v>
          </cell>
          <cell r="AC1193">
            <v>0.1</v>
          </cell>
          <cell r="AD1193">
            <v>79.3799557042733</v>
          </cell>
          <cell r="AE1193">
            <v>44.483345336793164</v>
          </cell>
          <cell r="AF1193">
            <v>23.972746622690536</v>
          </cell>
          <cell r="AG1193">
            <v>13.433970291711535</v>
          </cell>
          <cell r="AH1193">
            <v>103.35270232696384</v>
          </cell>
          <cell r="AI1193">
            <v>57.917315628504696</v>
          </cell>
          <cell r="AJ1193">
            <v>161.27001795546852</v>
          </cell>
          <cell r="AK1193">
            <v>46.72</v>
          </cell>
          <cell r="AL1193">
            <v>2</v>
          </cell>
          <cell r="AM1193">
            <v>46.72</v>
          </cell>
          <cell r="AN1193">
            <v>3.2570254131631007</v>
          </cell>
          <cell r="AO1193">
            <v>1</v>
          </cell>
          <cell r="AP1193">
            <v>3.2570254131631007</v>
          </cell>
          <cell r="AQ1193">
            <v>209.65102334210908</v>
          </cell>
          <cell r="AR1193">
            <v>420.89806671074069</v>
          </cell>
          <cell r="AS1193">
            <v>105.22451667768517</v>
          </cell>
          <cell r="AT1193">
            <v>526</v>
          </cell>
        </row>
        <row r="1194">
          <cell r="B1194" t="str">
            <v>B04.028.002</v>
          </cell>
          <cell r="C1194" t="str">
            <v>Профилактический прием (осмотр, консультация) врача-оториноларинголога</v>
          </cell>
          <cell r="D1194" t="str">
            <v>Врач-оториноларинголог</v>
          </cell>
          <cell r="E1194" t="str">
            <v>Медицинская сестра процедурной</v>
          </cell>
          <cell r="F1194">
            <v>22078</v>
          </cell>
          <cell r="G1194">
            <v>13499</v>
          </cell>
          <cell r="J1194">
            <v>4415.6000000000004</v>
          </cell>
          <cell r="K1194">
            <v>2699.8</v>
          </cell>
          <cell r="L1194">
            <v>3311.7</v>
          </cell>
          <cell r="M1194">
            <v>2024.85</v>
          </cell>
          <cell r="P1194">
            <v>3311.7</v>
          </cell>
          <cell r="Q1194">
            <v>2024.85</v>
          </cell>
          <cell r="R1194">
            <v>11039</v>
          </cell>
          <cell r="S1194">
            <v>6749.5</v>
          </cell>
          <cell r="T1194">
            <v>99351</v>
          </cell>
          <cell r="U1194">
            <v>60745.5</v>
          </cell>
          <cell r="V1194">
            <v>135.6</v>
          </cell>
          <cell r="W1194">
            <v>147.94999999999999</v>
          </cell>
          <cell r="X1194">
            <v>0.92300000000000004</v>
          </cell>
          <cell r="Y1194">
            <v>0.92300000000000004</v>
          </cell>
          <cell r="Z1194">
            <v>125.1588</v>
          </cell>
          <cell r="AA1194">
            <v>136.55785</v>
          </cell>
          <cell r="AB1194">
            <v>0.1</v>
          </cell>
          <cell r="AC1194">
            <v>0.1</v>
          </cell>
          <cell r="AD1194">
            <v>79.3799557042733</v>
          </cell>
          <cell r="AE1194">
            <v>44.483345336793164</v>
          </cell>
          <cell r="AF1194">
            <v>23.972746622690536</v>
          </cell>
          <cell r="AG1194">
            <v>13.433970291711535</v>
          </cell>
          <cell r="AH1194">
            <v>103.35270232696384</v>
          </cell>
          <cell r="AI1194">
            <v>57.917315628504696</v>
          </cell>
          <cell r="AJ1194">
            <v>161.27001795546852</v>
          </cell>
          <cell r="AK1194">
            <v>46.72</v>
          </cell>
          <cell r="AL1194">
            <v>2</v>
          </cell>
          <cell r="AM1194">
            <v>46.72</v>
          </cell>
          <cell r="AN1194">
            <v>3.2570254131631007</v>
          </cell>
          <cell r="AO1194">
            <v>1</v>
          </cell>
          <cell r="AP1194">
            <v>3.2570254131631007</v>
          </cell>
          <cell r="AQ1194">
            <v>209.65102334210908</v>
          </cell>
          <cell r="AR1194">
            <v>420.89806671074069</v>
          </cell>
          <cell r="AS1194">
            <v>105.22451667768517</v>
          </cell>
          <cell r="AT1194">
            <v>526</v>
          </cell>
        </row>
        <row r="1195">
          <cell r="B1195" t="str">
            <v>B04.028.001</v>
          </cell>
          <cell r="C1195" t="str">
            <v>Диспансерный прием (осмотр, консультация) врача-оториноларинголога</v>
          </cell>
          <cell r="D1195" t="str">
            <v>Врач-оториноларинголог</v>
          </cell>
          <cell r="E1195" t="str">
            <v>Медицинская сестра процедурной</v>
          </cell>
          <cell r="F1195">
            <v>22078</v>
          </cell>
          <cell r="G1195">
            <v>13499</v>
          </cell>
          <cell r="J1195">
            <v>4415.6000000000004</v>
          </cell>
          <cell r="K1195">
            <v>2699.8</v>
          </cell>
          <cell r="L1195">
            <v>3311.7</v>
          </cell>
          <cell r="M1195">
            <v>2024.85</v>
          </cell>
          <cell r="P1195">
            <v>3311.7</v>
          </cell>
          <cell r="Q1195">
            <v>2024.85</v>
          </cell>
          <cell r="R1195">
            <v>11039</v>
          </cell>
          <cell r="S1195">
            <v>6749.5</v>
          </cell>
          <cell r="T1195">
            <v>99351</v>
          </cell>
          <cell r="U1195">
            <v>60745.5</v>
          </cell>
          <cell r="V1195">
            <v>135.6</v>
          </cell>
          <cell r="W1195">
            <v>147.94999999999999</v>
          </cell>
          <cell r="X1195">
            <v>0.92300000000000004</v>
          </cell>
          <cell r="Y1195">
            <v>0.92300000000000004</v>
          </cell>
          <cell r="Z1195">
            <v>125.1588</v>
          </cell>
          <cell r="AA1195">
            <v>136.55785</v>
          </cell>
          <cell r="AB1195">
            <v>0.17</v>
          </cell>
          <cell r="AC1195">
            <v>0.17</v>
          </cell>
          <cell r="AD1195">
            <v>134.94592469726459</v>
          </cell>
          <cell r="AE1195">
            <v>75.621687072548383</v>
          </cell>
          <cell r="AF1195">
            <v>40.753669258573908</v>
          </cell>
          <cell r="AG1195">
            <v>22.837749495909613</v>
          </cell>
          <cell r="AH1195">
            <v>175.69959395583851</v>
          </cell>
          <cell r="AI1195">
            <v>98.459436568457988</v>
          </cell>
          <cell r="AJ1195">
            <v>274.1590305242965</v>
          </cell>
          <cell r="AK1195">
            <v>46.72</v>
          </cell>
          <cell r="AL1195">
            <v>2</v>
          </cell>
          <cell r="AM1195">
            <v>46.72</v>
          </cell>
          <cell r="AN1195">
            <v>5.5369432023772713</v>
          </cell>
          <cell r="AO1195">
            <v>1</v>
          </cell>
          <cell r="AP1195">
            <v>5.5369432023772713</v>
          </cell>
          <cell r="AQ1195">
            <v>356.40673968158546</v>
          </cell>
          <cell r="AR1195">
            <v>682.82271340825923</v>
          </cell>
          <cell r="AS1195">
            <v>170.70567835206481</v>
          </cell>
          <cell r="AT1195">
            <v>854</v>
          </cell>
        </row>
        <row r="1196">
          <cell r="B1196" t="str">
            <v>A16.25.007</v>
          </cell>
          <cell r="C1196" t="str">
            <v>Удаление ушной серы</v>
          </cell>
          <cell r="D1196" t="str">
            <v>Врач-оториноларинголог</v>
          </cell>
          <cell r="E1196" t="str">
            <v>Медицинская сестра процедурной</v>
          </cell>
          <cell r="F1196">
            <v>22078</v>
          </cell>
          <cell r="G1196">
            <v>13499</v>
          </cell>
          <cell r="J1196">
            <v>4415.6000000000004</v>
          </cell>
          <cell r="K1196">
            <v>2699.8</v>
          </cell>
          <cell r="L1196">
            <v>3311.7</v>
          </cell>
          <cell r="M1196">
            <v>2024.85</v>
          </cell>
          <cell r="P1196">
            <v>3311.7</v>
          </cell>
          <cell r="Q1196">
            <v>2024.85</v>
          </cell>
          <cell r="R1196">
            <v>11039</v>
          </cell>
          <cell r="S1196">
            <v>6749.5</v>
          </cell>
          <cell r="T1196">
            <v>99351</v>
          </cell>
          <cell r="U1196">
            <v>60745.5</v>
          </cell>
          <cell r="V1196">
            <v>135.6</v>
          </cell>
          <cell r="W1196">
            <v>147.94999999999999</v>
          </cell>
          <cell r="X1196">
            <v>0.92300000000000004</v>
          </cell>
          <cell r="Y1196">
            <v>0.92300000000000004</v>
          </cell>
          <cell r="Z1196">
            <v>125.1588</v>
          </cell>
          <cell r="AA1196">
            <v>136.55785</v>
          </cell>
          <cell r="AB1196">
            <v>0</v>
          </cell>
          <cell r="AC1196">
            <v>0.17</v>
          </cell>
          <cell r="AD1196">
            <v>0</v>
          </cell>
          <cell r="AE1196">
            <v>75.621687072548383</v>
          </cell>
          <cell r="AF1196">
            <v>0</v>
          </cell>
          <cell r="AG1196">
            <v>22.837749495909613</v>
          </cell>
          <cell r="AH1196">
            <v>0</v>
          </cell>
          <cell r="AI1196">
            <v>98.459436568457988</v>
          </cell>
          <cell r="AJ1196">
            <v>98.459436568457988</v>
          </cell>
          <cell r="AK1196">
            <v>46.72</v>
          </cell>
          <cell r="AL1196">
            <v>2</v>
          </cell>
          <cell r="AM1196">
            <v>46.72</v>
          </cell>
          <cell r="AN1196">
            <v>2.7684716011886357</v>
          </cell>
          <cell r="AO1196">
            <v>1</v>
          </cell>
          <cell r="AP1196">
            <v>2.7684716011886357</v>
          </cell>
          <cell r="AQ1196">
            <v>127.99726753899539</v>
          </cell>
          <cell r="AR1196">
            <v>275.94517570864201</v>
          </cell>
          <cell r="AS1196">
            <v>68.986293927160503</v>
          </cell>
          <cell r="AT1196">
            <v>345</v>
          </cell>
        </row>
        <row r="1197">
          <cell r="B1197" t="str">
            <v>A16.25.008</v>
          </cell>
          <cell r="C1197" t="str">
            <v>Удаление инородного тела из слухового отверстия</v>
          </cell>
          <cell r="D1197" t="str">
            <v>Врач-оториноларинголог</v>
          </cell>
          <cell r="E1197" t="str">
            <v>Медицинская сестра процедурной</v>
          </cell>
          <cell r="F1197">
            <v>22078</v>
          </cell>
          <cell r="G1197">
            <v>13499</v>
          </cell>
          <cell r="J1197">
            <v>4415.6000000000004</v>
          </cell>
          <cell r="K1197">
            <v>2699.8</v>
          </cell>
          <cell r="L1197">
            <v>3311.7</v>
          </cell>
          <cell r="M1197">
            <v>2024.85</v>
          </cell>
          <cell r="P1197">
            <v>3311.7</v>
          </cell>
          <cell r="Q1197">
            <v>2024.85</v>
          </cell>
          <cell r="R1197">
            <v>11039</v>
          </cell>
          <cell r="S1197">
            <v>6749.5</v>
          </cell>
          <cell r="T1197">
            <v>99351</v>
          </cell>
          <cell r="U1197">
            <v>60745.5</v>
          </cell>
          <cell r="V1197">
            <v>135.6</v>
          </cell>
          <cell r="W1197">
            <v>147.94999999999999</v>
          </cell>
          <cell r="X1197">
            <v>0.92300000000000004</v>
          </cell>
          <cell r="Y1197">
            <v>0.92300000000000004</v>
          </cell>
          <cell r="Z1197">
            <v>125.1588</v>
          </cell>
          <cell r="AA1197">
            <v>136.55785</v>
          </cell>
          <cell r="AB1197">
            <v>0.25</v>
          </cell>
          <cell r="AC1197">
            <v>0.17</v>
          </cell>
          <cell r="AD1197">
            <v>198.44988926068322</v>
          </cell>
          <cell r="AE1197">
            <v>75.621687072548383</v>
          </cell>
          <cell r="AF1197">
            <v>59.931866556726334</v>
          </cell>
          <cell r="AG1197">
            <v>22.837749495909613</v>
          </cell>
          <cell r="AH1197">
            <v>258.38175581740956</v>
          </cell>
          <cell r="AI1197">
            <v>98.459436568457988</v>
          </cell>
          <cell r="AJ1197">
            <v>356.84119238586754</v>
          </cell>
          <cell r="AK1197">
            <v>46.72</v>
          </cell>
          <cell r="AL1197">
            <v>2</v>
          </cell>
          <cell r="AM1197">
            <v>46.72</v>
          </cell>
          <cell r="AN1197">
            <v>6.8397533676425111</v>
          </cell>
          <cell r="AO1197">
            <v>1</v>
          </cell>
          <cell r="AP1197">
            <v>6.8397533676425111</v>
          </cell>
          <cell r="AQ1197">
            <v>463.8935501016278</v>
          </cell>
          <cell r="AR1197">
            <v>874.29449585513794</v>
          </cell>
          <cell r="AS1197">
            <v>218.57362396378448</v>
          </cell>
          <cell r="AT1197">
            <v>1093</v>
          </cell>
        </row>
        <row r="1198">
          <cell r="B1198" t="str">
            <v>A16.08.011</v>
          </cell>
          <cell r="C1198" t="str">
            <v>Удаление инородного тела носа</v>
          </cell>
          <cell r="D1198" t="str">
            <v>Врач-оториноларинголог</v>
          </cell>
          <cell r="E1198" t="str">
            <v>Медицинская сестра процедурной</v>
          </cell>
          <cell r="F1198">
            <v>22078</v>
          </cell>
          <cell r="G1198">
            <v>13499</v>
          </cell>
          <cell r="J1198">
            <v>4415.6000000000004</v>
          </cell>
          <cell r="K1198">
            <v>2699.8</v>
          </cell>
          <cell r="L1198">
            <v>3311.7</v>
          </cell>
          <cell r="M1198">
            <v>2024.85</v>
          </cell>
          <cell r="P1198">
            <v>3311.7</v>
          </cell>
          <cell r="Q1198">
            <v>2024.85</v>
          </cell>
          <cell r="R1198">
            <v>11039</v>
          </cell>
          <cell r="S1198">
            <v>6749.5</v>
          </cell>
          <cell r="T1198">
            <v>99351</v>
          </cell>
          <cell r="U1198">
            <v>60745.5</v>
          </cell>
          <cell r="V1198">
            <v>135.6</v>
          </cell>
          <cell r="W1198">
            <v>147.94999999999999</v>
          </cell>
          <cell r="X1198">
            <v>0.92300000000000004</v>
          </cell>
          <cell r="Y1198">
            <v>0.92300000000000004</v>
          </cell>
          <cell r="Z1198">
            <v>125.1588</v>
          </cell>
          <cell r="AA1198">
            <v>136.55785</v>
          </cell>
          <cell r="AB1198">
            <v>0.42</v>
          </cell>
          <cell r="AC1198">
            <v>0.17</v>
          </cell>
          <cell r="AD1198">
            <v>333.39581395794778</v>
          </cell>
          <cell r="AE1198">
            <v>75.621687072548383</v>
          </cell>
          <cell r="AF1198">
            <v>100.68553581530023</v>
          </cell>
          <cell r="AG1198">
            <v>22.837749495909613</v>
          </cell>
          <cell r="AH1198">
            <v>434.08134977324801</v>
          </cell>
          <cell r="AI1198">
            <v>98.459436568457988</v>
          </cell>
          <cell r="AJ1198">
            <v>532.54078634170605</v>
          </cell>
          <cell r="AK1198">
            <v>46.72</v>
          </cell>
          <cell r="AL1198">
            <v>2</v>
          </cell>
          <cell r="AM1198">
            <v>46.72</v>
          </cell>
          <cell r="AN1198">
            <v>9.608224968831145</v>
          </cell>
          <cell r="AO1198">
            <v>1</v>
          </cell>
          <cell r="AP1198">
            <v>9.608224968831145</v>
          </cell>
          <cell r="AQ1198">
            <v>692.30302224421791</v>
          </cell>
          <cell r="AR1198">
            <v>1281.1720335547552</v>
          </cell>
          <cell r="AS1198">
            <v>320.2930083886888</v>
          </cell>
          <cell r="AT1198">
            <v>1601</v>
          </cell>
        </row>
        <row r="1199">
          <cell r="B1199" t="str">
            <v>A16.08.007</v>
          </cell>
          <cell r="C1199" t="str">
            <v>Удаление инородного тела глотки или гортани</v>
          </cell>
          <cell r="D1199" t="str">
            <v>Врач-оториноларинголог</v>
          </cell>
          <cell r="E1199" t="str">
            <v>Медицинская сестра процедурной</v>
          </cell>
          <cell r="F1199">
            <v>22078</v>
          </cell>
          <cell r="G1199">
            <v>13499</v>
          </cell>
          <cell r="J1199">
            <v>4415.6000000000004</v>
          </cell>
          <cell r="K1199">
            <v>2699.8</v>
          </cell>
          <cell r="L1199">
            <v>3311.7</v>
          </cell>
          <cell r="M1199">
            <v>2024.85</v>
          </cell>
          <cell r="P1199">
            <v>3311.7</v>
          </cell>
          <cell r="Q1199">
            <v>2024.85</v>
          </cell>
          <cell r="R1199">
            <v>11039</v>
          </cell>
          <cell r="S1199">
            <v>6749.5</v>
          </cell>
          <cell r="T1199">
            <v>99351</v>
          </cell>
          <cell r="U1199">
            <v>60745.5</v>
          </cell>
          <cell r="V1199">
            <v>135.6</v>
          </cell>
          <cell r="W1199">
            <v>147.94999999999999</v>
          </cell>
          <cell r="X1199">
            <v>0.92300000000000004</v>
          </cell>
          <cell r="Y1199">
            <v>0.92300000000000004</v>
          </cell>
          <cell r="Z1199">
            <v>125.1588</v>
          </cell>
          <cell r="AA1199">
            <v>136.55785</v>
          </cell>
          <cell r="AB1199">
            <v>1.67</v>
          </cell>
          <cell r="AC1199">
            <v>1.33</v>
          </cell>
          <cell r="AD1199">
            <v>1325.6452602613638</v>
          </cell>
          <cell r="AE1199">
            <v>591.62849297934906</v>
          </cell>
          <cell r="AF1199">
            <v>400.34486859893184</v>
          </cell>
          <cell r="AG1199">
            <v>178.67180487976341</v>
          </cell>
          <cell r="AH1199">
            <v>1725.9901288602955</v>
          </cell>
          <cell r="AI1199">
            <v>770.30029785911245</v>
          </cell>
          <cell r="AJ1199">
            <v>2496.2904267194081</v>
          </cell>
          <cell r="AK1199">
            <v>46.72</v>
          </cell>
          <cell r="AL1199">
            <v>2</v>
          </cell>
          <cell r="AM1199">
            <v>46.72</v>
          </cell>
          <cell r="AN1199">
            <v>48.855381197446505</v>
          </cell>
          <cell r="AO1199">
            <v>1</v>
          </cell>
          <cell r="AP1199">
            <v>48.855381197446505</v>
          </cell>
          <cell r="AQ1199">
            <v>3245.1775547352304</v>
          </cell>
          <cell r="AR1199">
            <v>5837.0433626520844</v>
          </cell>
          <cell r="AS1199">
            <v>1459.2608406630211</v>
          </cell>
          <cell r="AT1199">
            <v>7296</v>
          </cell>
        </row>
        <row r="1200">
          <cell r="B1200" t="str">
            <v>A15.25.001</v>
          </cell>
          <cell r="C1200" t="str">
            <v>Наложение повязки при операциях на органе слуха</v>
          </cell>
          <cell r="D1200" t="str">
            <v>Врач-оториноларинголог</v>
          </cell>
          <cell r="E1200" t="str">
            <v>Медицинская сестра процедурной</v>
          </cell>
          <cell r="F1200">
            <v>22078</v>
          </cell>
          <cell r="G1200">
            <v>13499</v>
          </cell>
          <cell r="J1200">
            <v>4415.6000000000004</v>
          </cell>
          <cell r="K1200">
            <v>2699.8</v>
          </cell>
          <cell r="L1200">
            <v>3311.7</v>
          </cell>
          <cell r="M1200">
            <v>2024.85</v>
          </cell>
          <cell r="P1200">
            <v>3311.7</v>
          </cell>
          <cell r="Q1200">
            <v>2024.85</v>
          </cell>
          <cell r="R1200">
            <v>11039</v>
          </cell>
          <cell r="S1200">
            <v>6749.5</v>
          </cell>
          <cell r="T1200">
            <v>99351</v>
          </cell>
          <cell r="U1200">
            <v>60745.5</v>
          </cell>
          <cell r="V1200">
            <v>135.6</v>
          </cell>
          <cell r="W1200">
            <v>147.94999999999999</v>
          </cell>
          <cell r="X1200">
            <v>0.92300000000000004</v>
          </cell>
          <cell r="Y1200">
            <v>0.92300000000000004</v>
          </cell>
          <cell r="Z1200">
            <v>125.1588</v>
          </cell>
          <cell r="AA1200">
            <v>136.55785</v>
          </cell>
          <cell r="AB1200">
            <v>0.17</v>
          </cell>
          <cell r="AC1200">
            <v>0.17</v>
          </cell>
          <cell r="AD1200">
            <v>134.94592469726459</v>
          </cell>
          <cell r="AE1200">
            <v>75.621687072548383</v>
          </cell>
          <cell r="AF1200">
            <v>40.753669258573908</v>
          </cell>
          <cell r="AG1200">
            <v>22.837749495909613</v>
          </cell>
          <cell r="AH1200">
            <v>175.69959395583851</v>
          </cell>
          <cell r="AI1200">
            <v>98.459436568457988</v>
          </cell>
          <cell r="AJ1200">
            <v>274.1590305242965</v>
          </cell>
          <cell r="AK1200">
            <v>46.72</v>
          </cell>
          <cell r="AL1200">
            <v>2</v>
          </cell>
          <cell r="AM1200">
            <v>46.72</v>
          </cell>
          <cell r="AN1200">
            <v>5.5369432023772713</v>
          </cell>
          <cell r="AO1200">
            <v>1</v>
          </cell>
          <cell r="AP1200">
            <v>5.5369432023772713</v>
          </cell>
          <cell r="AQ1200">
            <v>356.40673968158546</v>
          </cell>
          <cell r="AR1200">
            <v>682.82271340825923</v>
          </cell>
          <cell r="AS1200">
            <v>170.70567835206481</v>
          </cell>
          <cell r="AT1200">
            <v>854</v>
          </cell>
        </row>
        <row r="1201">
          <cell r="B1201" t="str">
            <v>A16.25.015</v>
          </cell>
          <cell r="C1201" t="str">
            <v>Первичная хирургическая обработка раны уха</v>
          </cell>
          <cell r="D1201" t="str">
            <v>Врач-оториноларинголог</v>
          </cell>
          <cell r="E1201" t="str">
            <v>Медицинская сестра процедурной</v>
          </cell>
          <cell r="F1201">
            <v>22078</v>
          </cell>
          <cell r="G1201">
            <v>13499</v>
          </cell>
          <cell r="J1201">
            <v>4415.6000000000004</v>
          </cell>
          <cell r="K1201">
            <v>2699.8</v>
          </cell>
          <cell r="L1201">
            <v>3311.7</v>
          </cell>
          <cell r="M1201">
            <v>2024.85</v>
          </cell>
          <cell r="P1201">
            <v>3311.7</v>
          </cell>
          <cell r="Q1201">
            <v>2024.85</v>
          </cell>
          <cell r="R1201">
            <v>11039</v>
          </cell>
          <cell r="S1201">
            <v>6749.5</v>
          </cell>
          <cell r="T1201">
            <v>99351</v>
          </cell>
          <cell r="U1201">
            <v>60745.5</v>
          </cell>
          <cell r="V1201">
            <v>135.6</v>
          </cell>
          <cell r="W1201">
            <v>147.94999999999999</v>
          </cell>
          <cell r="X1201">
            <v>0.92300000000000004</v>
          </cell>
          <cell r="Y1201">
            <v>0.92300000000000004</v>
          </cell>
          <cell r="Z1201">
            <v>125.1588</v>
          </cell>
          <cell r="AA1201">
            <v>136.55785</v>
          </cell>
          <cell r="AB1201">
            <v>0.13</v>
          </cell>
          <cell r="AC1201">
            <v>0.13</v>
          </cell>
          <cell r="AD1201">
            <v>103.19394241555528</v>
          </cell>
          <cell r="AE1201">
            <v>57.828348937831109</v>
          </cell>
          <cell r="AF1201">
            <v>31.164570609497694</v>
          </cell>
          <cell r="AG1201">
            <v>17.464161379224993</v>
          </cell>
          <cell r="AH1201">
            <v>134.35851302505299</v>
          </cell>
          <cell r="AI1201">
            <v>75.292510317056099</v>
          </cell>
          <cell r="AJ1201">
            <v>209.65102334210908</v>
          </cell>
          <cell r="AK1201">
            <v>46.72</v>
          </cell>
          <cell r="AL1201">
            <v>2</v>
          </cell>
          <cell r="AM1201">
            <v>46.72</v>
          </cell>
          <cell r="AN1201">
            <v>4.2341330371120307</v>
          </cell>
          <cell r="AO1201">
            <v>1</v>
          </cell>
          <cell r="AP1201">
            <v>4.2341330371120307</v>
          </cell>
          <cell r="AQ1201">
            <v>272.54633034474182</v>
          </cell>
          <cell r="AR1201">
            <v>533.15148672396299</v>
          </cell>
          <cell r="AS1201">
            <v>133.28787168099075</v>
          </cell>
          <cell r="AT1201">
            <v>666</v>
          </cell>
        </row>
        <row r="1202">
          <cell r="B1202" t="str">
            <v>A12.25.001</v>
          </cell>
          <cell r="C1202" t="str">
            <v>Тональная аудиометрия</v>
          </cell>
          <cell r="D1202" t="str">
            <v>Врач-оториноларинголог</v>
          </cell>
          <cell r="E1202" t="str">
            <v>Медицинская сестра процедурной</v>
          </cell>
          <cell r="F1202">
            <v>22078</v>
          </cell>
          <cell r="G1202">
            <v>13499</v>
          </cell>
          <cell r="J1202">
            <v>4415.6000000000004</v>
          </cell>
          <cell r="K1202">
            <v>2699.8</v>
          </cell>
          <cell r="L1202">
            <v>3311.7</v>
          </cell>
          <cell r="M1202">
            <v>2024.85</v>
          </cell>
          <cell r="P1202">
            <v>3311.7</v>
          </cell>
          <cell r="Q1202">
            <v>2024.85</v>
          </cell>
          <cell r="R1202">
            <v>11039</v>
          </cell>
          <cell r="S1202">
            <v>6749.5</v>
          </cell>
          <cell r="T1202">
            <v>99351</v>
          </cell>
          <cell r="U1202">
            <v>60745.5</v>
          </cell>
          <cell r="V1202">
            <v>135.6</v>
          </cell>
          <cell r="W1202">
            <v>147.94999999999999</v>
          </cell>
          <cell r="X1202">
            <v>0.92300000000000004</v>
          </cell>
          <cell r="Y1202">
            <v>0.92300000000000004</v>
          </cell>
          <cell r="Z1202">
            <v>125.1588</v>
          </cell>
          <cell r="AA1202">
            <v>136.55785</v>
          </cell>
          <cell r="AB1202">
            <v>0.5</v>
          </cell>
          <cell r="AC1202">
            <v>0.5</v>
          </cell>
          <cell r="AD1202">
            <v>396.89977852136644</v>
          </cell>
          <cell r="AE1202">
            <v>222.41672668396581</v>
          </cell>
          <cell r="AF1202">
            <v>119.86373311345267</v>
          </cell>
          <cell r="AG1202">
            <v>67.169851458557673</v>
          </cell>
          <cell r="AH1202">
            <v>516.76351163481911</v>
          </cell>
          <cell r="AI1202">
            <v>289.58657814252348</v>
          </cell>
          <cell r="AJ1202">
            <v>806.35008977734265</v>
          </cell>
          <cell r="AK1202">
            <v>46.72</v>
          </cell>
          <cell r="AL1202">
            <v>2</v>
          </cell>
          <cell r="AM1202">
            <v>46.72</v>
          </cell>
          <cell r="AN1202">
            <v>16.285127065815502</v>
          </cell>
          <cell r="AO1202">
            <v>1</v>
          </cell>
          <cell r="AP1202">
            <v>16.285127065815502</v>
          </cell>
          <cell r="AQ1202">
            <v>1048.2551167105455</v>
          </cell>
          <cell r="AR1202">
            <v>1917.6103335537036</v>
          </cell>
          <cell r="AS1202">
            <v>479.40258338842591</v>
          </cell>
          <cell r="AT1202">
            <v>2397</v>
          </cell>
        </row>
        <row r="1203">
          <cell r="B1203" t="str">
            <v>A16.08.016</v>
          </cell>
          <cell r="C1203" t="str">
            <v>Промывание лакун миндалин</v>
          </cell>
          <cell r="D1203" t="str">
            <v>Врач-оториноларинголог</v>
          </cell>
          <cell r="E1203" t="str">
            <v>Медицинская сестра процедурной</v>
          </cell>
          <cell r="F1203">
            <v>22078</v>
          </cell>
          <cell r="G1203">
            <v>13499</v>
          </cell>
          <cell r="J1203">
            <v>4415.6000000000004</v>
          </cell>
          <cell r="K1203">
            <v>2699.8</v>
          </cell>
          <cell r="L1203">
            <v>3311.7</v>
          </cell>
          <cell r="M1203">
            <v>2024.85</v>
          </cell>
          <cell r="P1203">
            <v>3311.7</v>
          </cell>
          <cell r="Q1203">
            <v>2024.85</v>
          </cell>
          <cell r="R1203">
            <v>11039</v>
          </cell>
          <cell r="S1203">
            <v>6749.5</v>
          </cell>
          <cell r="T1203">
            <v>99351</v>
          </cell>
          <cell r="U1203">
            <v>60745.5</v>
          </cell>
          <cell r="V1203">
            <v>135.6</v>
          </cell>
          <cell r="W1203">
            <v>147.94999999999999</v>
          </cell>
          <cell r="X1203">
            <v>0.92300000000000004</v>
          </cell>
          <cell r="Y1203">
            <v>0.92300000000000004</v>
          </cell>
          <cell r="Z1203">
            <v>125.1588</v>
          </cell>
          <cell r="AA1203">
            <v>136.55785</v>
          </cell>
          <cell r="AB1203">
            <v>0.17</v>
          </cell>
          <cell r="AC1203">
            <v>0.17</v>
          </cell>
          <cell r="AD1203">
            <v>134.94592469726459</v>
          </cell>
          <cell r="AE1203">
            <v>75.621687072548383</v>
          </cell>
          <cell r="AF1203">
            <v>40.753669258573908</v>
          </cell>
          <cell r="AG1203">
            <v>22.837749495909613</v>
          </cell>
          <cell r="AH1203">
            <v>175.69959395583851</v>
          </cell>
          <cell r="AI1203">
            <v>98.459436568457988</v>
          </cell>
          <cell r="AJ1203">
            <v>274.1590305242965</v>
          </cell>
          <cell r="AK1203">
            <v>46.72</v>
          </cell>
          <cell r="AL1203">
            <v>2</v>
          </cell>
          <cell r="AM1203">
            <v>46.72</v>
          </cell>
          <cell r="AN1203">
            <v>5.5369432023772713</v>
          </cell>
          <cell r="AO1203">
            <v>1</v>
          </cell>
          <cell r="AP1203">
            <v>5.5369432023772713</v>
          </cell>
          <cell r="AQ1203">
            <v>356.40673968158546</v>
          </cell>
          <cell r="AR1203">
            <v>682.82271340825923</v>
          </cell>
          <cell r="AS1203">
            <v>170.70567835206481</v>
          </cell>
          <cell r="AT1203">
            <v>854</v>
          </cell>
        </row>
        <row r="1204">
          <cell r="B1204" t="str">
            <v>A16.25.012</v>
          </cell>
          <cell r="C1204" t="str">
            <v>Продувание слуховой трубы</v>
          </cell>
          <cell r="D1204" t="str">
            <v>Врач-оториноларинголог</v>
          </cell>
          <cell r="E1204" t="str">
            <v>Медицинская сестра процедурной</v>
          </cell>
          <cell r="F1204">
            <v>22078</v>
          </cell>
          <cell r="G1204">
            <v>13499</v>
          </cell>
          <cell r="J1204">
            <v>4415.6000000000004</v>
          </cell>
          <cell r="K1204">
            <v>2699.8</v>
          </cell>
          <cell r="L1204">
            <v>3311.7</v>
          </cell>
          <cell r="M1204">
            <v>2024.85</v>
          </cell>
          <cell r="P1204">
            <v>3311.7</v>
          </cell>
          <cell r="Q1204">
            <v>2024.85</v>
          </cell>
          <cell r="R1204">
            <v>11039</v>
          </cell>
          <cell r="S1204">
            <v>6749.5</v>
          </cell>
          <cell r="T1204">
            <v>99351</v>
          </cell>
          <cell r="U1204">
            <v>60745.5</v>
          </cell>
          <cell r="V1204">
            <v>135.6</v>
          </cell>
          <cell r="W1204">
            <v>147.94999999999999</v>
          </cell>
          <cell r="X1204">
            <v>0.92300000000000004</v>
          </cell>
          <cell r="Y1204">
            <v>0.92300000000000004</v>
          </cell>
          <cell r="Z1204">
            <v>125.1588</v>
          </cell>
          <cell r="AA1204">
            <v>136.55785</v>
          </cell>
          <cell r="AB1204">
            <v>0.08</v>
          </cell>
          <cell r="AC1204">
            <v>0.08</v>
          </cell>
          <cell r="AD1204">
            <v>63.503964563418634</v>
          </cell>
          <cell r="AE1204">
            <v>35.586676269434527</v>
          </cell>
          <cell r="AF1204">
            <v>19.178197298152426</v>
          </cell>
          <cell r="AG1204">
            <v>10.747176233369228</v>
          </cell>
          <cell r="AH1204">
            <v>82.682161861571061</v>
          </cell>
          <cell r="AI1204">
            <v>46.333852502803751</v>
          </cell>
          <cell r="AJ1204">
            <v>129.01601436437483</v>
          </cell>
          <cell r="AK1204">
            <v>46.72</v>
          </cell>
          <cell r="AL1204">
            <v>2</v>
          </cell>
          <cell r="AM1204">
            <v>46.72</v>
          </cell>
          <cell r="AN1204">
            <v>2.6056203305304804</v>
          </cell>
          <cell r="AO1204">
            <v>1</v>
          </cell>
          <cell r="AP1204">
            <v>2.6056203305304804</v>
          </cell>
          <cell r="AQ1204">
            <v>167.72081867368729</v>
          </cell>
          <cell r="AR1204">
            <v>346.06245336859263</v>
          </cell>
          <cell r="AS1204">
            <v>86.515613342148157</v>
          </cell>
          <cell r="AT1204">
            <v>433</v>
          </cell>
        </row>
        <row r="1205">
          <cell r="B1205" t="str">
            <v>A03.25.002</v>
          </cell>
          <cell r="C1205" t="str">
            <v>Проведение калорической пробы</v>
          </cell>
          <cell r="D1205" t="str">
            <v>Врач-оториноларинголог</v>
          </cell>
          <cell r="E1205" t="str">
            <v>Медицинская сестра процедурной</v>
          </cell>
          <cell r="F1205">
            <v>22078</v>
          </cell>
          <cell r="G1205">
            <v>13499</v>
          </cell>
          <cell r="J1205">
            <v>4415.6000000000004</v>
          </cell>
          <cell r="K1205">
            <v>2699.8</v>
          </cell>
          <cell r="L1205">
            <v>3311.7</v>
          </cell>
          <cell r="M1205">
            <v>2024.85</v>
          </cell>
          <cell r="P1205">
            <v>3311.7</v>
          </cell>
          <cell r="Q1205">
            <v>2024.85</v>
          </cell>
          <cell r="R1205">
            <v>11039</v>
          </cell>
          <cell r="S1205">
            <v>6749.5</v>
          </cell>
          <cell r="T1205">
            <v>99351</v>
          </cell>
          <cell r="U1205">
            <v>60745.5</v>
          </cell>
          <cell r="V1205">
            <v>135.6</v>
          </cell>
          <cell r="W1205">
            <v>147.94999999999999</v>
          </cell>
          <cell r="X1205">
            <v>0.92300000000000004</v>
          </cell>
          <cell r="Y1205">
            <v>0.92300000000000004</v>
          </cell>
          <cell r="Z1205">
            <v>125.1588</v>
          </cell>
          <cell r="AA1205">
            <v>136.55785</v>
          </cell>
          <cell r="AB1205">
            <v>0.33</v>
          </cell>
          <cell r="AC1205">
            <v>0.33</v>
          </cell>
          <cell r="AD1205">
            <v>261.95385382410188</v>
          </cell>
          <cell r="AE1205">
            <v>146.79503961141745</v>
          </cell>
          <cell r="AF1205">
            <v>79.11006385487876</v>
          </cell>
          <cell r="AG1205">
            <v>44.332101962648068</v>
          </cell>
          <cell r="AH1205">
            <v>341.06391767898066</v>
          </cell>
          <cell r="AI1205">
            <v>191.12714157406552</v>
          </cell>
          <cell r="AJ1205">
            <v>532.19105925304621</v>
          </cell>
          <cell r="AK1205">
            <v>46.72</v>
          </cell>
          <cell r="AL1205">
            <v>2</v>
          </cell>
          <cell r="AM1205">
            <v>46.72</v>
          </cell>
          <cell r="AN1205">
            <v>10.748183863438232</v>
          </cell>
          <cell r="AO1205">
            <v>1</v>
          </cell>
          <cell r="AP1205">
            <v>10.748183863438232</v>
          </cell>
          <cell r="AQ1205">
            <v>691.84837702896004</v>
          </cell>
          <cell r="AR1205">
            <v>1281.5076201454444</v>
          </cell>
          <cell r="AS1205">
            <v>320.37690503636111</v>
          </cell>
          <cell r="AT1205">
            <v>1602</v>
          </cell>
        </row>
        <row r="1206">
          <cell r="B1206" t="str">
            <v>A16.08.018</v>
          </cell>
          <cell r="C1206" t="str">
            <v>Вскрытие фурункула носа</v>
          </cell>
          <cell r="D1206" t="str">
            <v>Врач-оториноларинголог</v>
          </cell>
          <cell r="E1206" t="str">
            <v>Медицинская сестра процедурной</v>
          </cell>
          <cell r="F1206">
            <v>22078</v>
          </cell>
          <cell r="G1206">
            <v>13499</v>
          </cell>
          <cell r="J1206">
            <v>4415.6000000000004</v>
          </cell>
          <cell r="K1206">
            <v>2699.8</v>
          </cell>
          <cell r="L1206">
            <v>3311.7</v>
          </cell>
          <cell r="M1206">
            <v>2024.85</v>
          </cell>
          <cell r="P1206">
            <v>3311.7</v>
          </cell>
          <cell r="Q1206">
            <v>2024.85</v>
          </cell>
          <cell r="R1206">
            <v>11039</v>
          </cell>
          <cell r="S1206">
            <v>6749.5</v>
          </cell>
          <cell r="T1206">
            <v>99351</v>
          </cell>
          <cell r="U1206">
            <v>60745.5</v>
          </cell>
          <cell r="V1206">
            <v>135.6</v>
          </cell>
          <cell r="W1206">
            <v>147.94999999999999</v>
          </cell>
          <cell r="X1206">
            <v>0.92300000000000004</v>
          </cell>
          <cell r="Y1206">
            <v>0.92300000000000004</v>
          </cell>
          <cell r="Z1206">
            <v>125.1588</v>
          </cell>
          <cell r="AA1206">
            <v>136.55785</v>
          </cell>
          <cell r="AB1206">
            <v>0.33</v>
          </cell>
          <cell r="AC1206">
            <v>0.33</v>
          </cell>
          <cell r="AD1206">
            <v>261.95385382410188</v>
          </cell>
          <cell r="AE1206">
            <v>146.79503961141745</v>
          </cell>
          <cell r="AF1206">
            <v>79.11006385487876</v>
          </cell>
          <cell r="AG1206">
            <v>44.332101962648068</v>
          </cell>
          <cell r="AH1206">
            <v>341.06391767898066</v>
          </cell>
          <cell r="AI1206">
            <v>191.12714157406552</v>
          </cell>
          <cell r="AJ1206">
            <v>532.19105925304621</v>
          </cell>
          <cell r="AK1206">
            <v>46.72</v>
          </cell>
          <cell r="AL1206">
            <v>2</v>
          </cell>
          <cell r="AM1206">
            <v>46.72</v>
          </cell>
          <cell r="AN1206">
            <v>10.748183863438232</v>
          </cell>
          <cell r="AO1206">
            <v>1</v>
          </cell>
          <cell r="AP1206">
            <v>10.748183863438232</v>
          </cell>
          <cell r="AQ1206">
            <v>691.84837702896004</v>
          </cell>
          <cell r="AR1206">
            <v>1281.5076201454444</v>
          </cell>
          <cell r="AS1206">
            <v>320.37690503636111</v>
          </cell>
          <cell r="AT1206">
            <v>1602</v>
          </cell>
        </row>
        <row r="1207">
          <cell r="B1207" t="str">
            <v>A16.25.047</v>
          </cell>
          <cell r="C1207" t="str">
            <v>Промывание аттика лекарственными веществами</v>
          </cell>
          <cell r="D1207" t="str">
            <v>Врач-оториноларинголог</v>
          </cell>
          <cell r="E1207" t="str">
            <v>Медицинская сестра процедурной</v>
          </cell>
          <cell r="F1207">
            <v>22078</v>
          </cell>
          <cell r="G1207">
            <v>13499</v>
          </cell>
          <cell r="J1207">
            <v>4415.6000000000004</v>
          </cell>
          <cell r="K1207">
            <v>2699.8</v>
          </cell>
          <cell r="L1207">
            <v>3311.7</v>
          </cell>
          <cell r="M1207">
            <v>2024.85</v>
          </cell>
          <cell r="P1207">
            <v>3311.7</v>
          </cell>
          <cell r="Q1207">
            <v>2024.85</v>
          </cell>
          <cell r="R1207">
            <v>11039</v>
          </cell>
          <cell r="S1207">
            <v>6749.5</v>
          </cell>
          <cell r="T1207">
            <v>99351</v>
          </cell>
          <cell r="U1207">
            <v>60745.5</v>
          </cell>
          <cell r="V1207">
            <v>135.6</v>
          </cell>
          <cell r="W1207">
            <v>147.94999999999999</v>
          </cell>
          <cell r="X1207">
            <v>0.92300000000000004</v>
          </cell>
          <cell r="Y1207">
            <v>0.92300000000000004</v>
          </cell>
          <cell r="Z1207">
            <v>125.1588</v>
          </cell>
          <cell r="AA1207">
            <v>136.55785</v>
          </cell>
          <cell r="AB1207">
            <v>0.08</v>
          </cell>
          <cell r="AC1207">
            <v>0.08</v>
          </cell>
          <cell r="AD1207">
            <v>63.503964563418634</v>
          </cell>
          <cell r="AE1207">
            <v>35.586676269434527</v>
          </cell>
          <cell r="AF1207">
            <v>19.178197298152426</v>
          </cell>
          <cell r="AG1207">
            <v>10.747176233369228</v>
          </cell>
          <cell r="AH1207">
            <v>82.682161861571061</v>
          </cell>
          <cell r="AI1207">
            <v>46.333852502803751</v>
          </cell>
          <cell r="AJ1207">
            <v>129.01601436437483</v>
          </cell>
          <cell r="AK1207">
            <v>46.72</v>
          </cell>
          <cell r="AL1207">
            <v>2</v>
          </cell>
          <cell r="AM1207">
            <v>46.72</v>
          </cell>
          <cell r="AN1207">
            <v>2.6056203305304804</v>
          </cell>
          <cell r="AO1207">
            <v>1</v>
          </cell>
          <cell r="AP1207">
            <v>2.6056203305304804</v>
          </cell>
          <cell r="AQ1207">
            <v>167.72081867368729</v>
          </cell>
          <cell r="AR1207">
            <v>346.06245336859263</v>
          </cell>
          <cell r="AS1207">
            <v>86.515613342148157</v>
          </cell>
          <cell r="AT1207">
            <v>433</v>
          </cell>
        </row>
        <row r="1208">
          <cell r="B1208" t="str">
            <v>A11.30.029</v>
          </cell>
          <cell r="C1208" t="str">
            <v>Пункция верхнечелюстной пазухи с введением лекарственных веществ</v>
          </cell>
          <cell r="D1208" t="str">
            <v>Врач-оториноларинголог</v>
          </cell>
          <cell r="E1208" t="str">
            <v>Медицинская сестра процедурной</v>
          </cell>
          <cell r="F1208">
            <v>22078</v>
          </cell>
          <cell r="G1208">
            <v>13499</v>
          </cell>
          <cell r="J1208">
            <v>4415.6000000000004</v>
          </cell>
          <cell r="K1208">
            <v>2699.8</v>
          </cell>
          <cell r="L1208">
            <v>3311.7</v>
          </cell>
          <cell r="M1208">
            <v>2024.85</v>
          </cell>
          <cell r="P1208">
            <v>3311.7</v>
          </cell>
          <cell r="Q1208">
            <v>2024.85</v>
          </cell>
          <cell r="R1208">
            <v>11039</v>
          </cell>
          <cell r="S1208">
            <v>6749.5</v>
          </cell>
          <cell r="T1208">
            <v>99351</v>
          </cell>
          <cell r="U1208">
            <v>60745.5</v>
          </cell>
          <cell r="V1208">
            <v>135.6</v>
          </cell>
          <cell r="W1208">
            <v>147.94999999999999</v>
          </cell>
          <cell r="X1208">
            <v>0.92300000000000004</v>
          </cell>
          <cell r="Y1208">
            <v>0.92300000000000004</v>
          </cell>
          <cell r="Z1208">
            <v>125.1588</v>
          </cell>
          <cell r="AA1208">
            <v>136.55785</v>
          </cell>
          <cell r="AB1208">
            <v>0.33</v>
          </cell>
          <cell r="AC1208">
            <v>0.33</v>
          </cell>
          <cell r="AD1208">
            <v>261.95385382410188</v>
          </cell>
          <cell r="AE1208">
            <v>146.79503961141745</v>
          </cell>
          <cell r="AF1208">
            <v>79.11006385487876</v>
          </cell>
          <cell r="AG1208">
            <v>44.332101962648068</v>
          </cell>
          <cell r="AH1208">
            <v>341.06391767898066</v>
          </cell>
          <cell r="AI1208">
            <v>191.12714157406552</v>
          </cell>
          <cell r="AJ1208">
            <v>532.19105925304621</v>
          </cell>
          <cell r="AK1208">
            <v>46.72</v>
          </cell>
          <cell r="AL1208">
            <v>2</v>
          </cell>
          <cell r="AM1208">
            <v>46.72</v>
          </cell>
          <cell r="AN1208">
            <v>10.748183863438232</v>
          </cell>
          <cell r="AO1208">
            <v>1</v>
          </cell>
          <cell r="AP1208">
            <v>10.748183863438232</v>
          </cell>
          <cell r="AQ1208">
            <v>691.84837702896004</v>
          </cell>
          <cell r="AR1208">
            <v>1281.5076201454444</v>
          </cell>
          <cell r="AS1208">
            <v>320.37690503636111</v>
          </cell>
          <cell r="AT1208">
            <v>1602</v>
          </cell>
        </row>
        <row r="1209">
          <cell r="B1209" t="str">
            <v>A16.08.006.001</v>
          </cell>
          <cell r="C1209" t="str">
            <v>Передняя тампонада носа (Bт. ч. После кровотечения)</v>
          </cell>
          <cell r="D1209" t="str">
            <v>Врач-оториноларинголог</v>
          </cell>
          <cell r="E1209" t="str">
            <v>Медицинская сестра процедурной</v>
          </cell>
          <cell r="F1209">
            <v>22078</v>
          </cell>
          <cell r="G1209">
            <v>13499</v>
          </cell>
          <cell r="J1209">
            <v>4415.6000000000004</v>
          </cell>
          <cell r="K1209">
            <v>2699.8</v>
          </cell>
          <cell r="L1209">
            <v>3311.7</v>
          </cell>
          <cell r="M1209">
            <v>2024.85</v>
          </cell>
          <cell r="P1209">
            <v>3311.7</v>
          </cell>
          <cell r="Q1209">
            <v>2024.85</v>
          </cell>
          <cell r="R1209">
            <v>11039</v>
          </cell>
          <cell r="S1209">
            <v>6749.5</v>
          </cell>
          <cell r="T1209">
            <v>99351</v>
          </cell>
          <cell r="U1209">
            <v>60745.5</v>
          </cell>
          <cell r="V1209">
            <v>135.6</v>
          </cell>
          <cell r="W1209">
            <v>147.94999999999999</v>
          </cell>
          <cell r="X1209">
            <v>0.92300000000000004</v>
          </cell>
          <cell r="Y1209">
            <v>0.92300000000000004</v>
          </cell>
          <cell r="Z1209">
            <v>125.1588</v>
          </cell>
          <cell r="AA1209">
            <v>136.55785</v>
          </cell>
          <cell r="AB1209">
            <v>0.33</v>
          </cell>
          <cell r="AC1209">
            <v>0.25</v>
          </cell>
          <cell r="AD1209">
            <v>261.95385382410188</v>
          </cell>
          <cell r="AE1209">
            <v>111.2083633419829</v>
          </cell>
          <cell r="AF1209">
            <v>79.11006385487876</v>
          </cell>
          <cell r="AG1209">
            <v>33.584925729278837</v>
          </cell>
          <cell r="AH1209">
            <v>341.06391767898066</v>
          </cell>
          <cell r="AI1209">
            <v>144.79328907126174</v>
          </cell>
          <cell r="AJ1209">
            <v>485.85720675024243</v>
          </cell>
          <cell r="AK1209">
            <v>46.72</v>
          </cell>
          <cell r="AL1209">
            <v>2</v>
          </cell>
          <cell r="AM1209">
            <v>46.72</v>
          </cell>
          <cell r="AN1209">
            <v>9.4453736981729914</v>
          </cell>
          <cell r="AO1209">
            <v>1</v>
          </cell>
          <cell r="AP1209">
            <v>9.4453736981729914</v>
          </cell>
          <cell r="AQ1209">
            <v>631.61436877531514</v>
          </cell>
          <cell r="AR1209">
            <v>1173.6369492237304</v>
          </cell>
          <cell r="AS1209">
            <v>293.40923730593261</v>
          </cell>
          <cell r="AT1209">
            <v>1467</v>
          </cell>
        </row>
        <row r="1210">
          <cell r="B1210" t="str">
            <v>A16.08.006.002</v>
          </cell>
          <cell r="C1210" t="str">
            <v>Задняя тампонада носа (Bт.ч. после кровотечения)</v>
          </cell>
          <cell r="D1210" t="str">
            <v>Врач-оториноларинголог</v>
          </cell>
          <cell r="E1210" t="str">
            <v>Медицинская сестра процедурной</v>
          </cell>
          <cell r="F1210">
            <v>22078</v>
          </cell>
          <cell r="G1210">
            <v>13499</v>
          </cell>
          <cell r="J1210">
            <v>4415.6000000000004</v>
          </cell>
          <cell r="K1210">
            <v>2699.8</v>
          </cell>
          <cell r="L1210">
            <v>3311.7</v>
          </cell>
          <cell r="M1210">
            <v>2024.85</v>
          </cell>
          <cell r="P1210">
            <v>3311.7</v>
          </cell>
          <cell r="Q1210">
            <v>2024.85</v>
          </cell>
          <cell r="R1210">
            <v>11039</v>
          </cell>
          <cell r="S1210">
            <v>6749.5</v>
          </cell>
          <cell r="T1210">
            <v>99351</v>
          </cell>
          <cell r="U1210">
            <v>60745.5</v>
          </cell>
          <cell r="V1210">
            <v>135.6</v>
          </cell>
          <cell r="W1210">
            <v>147.94999999999999</v>
          </cell>
          <cell r="X1210">
            <v>0.92300000000000004</v>
          </cell>
          <cell r="Y1210">
            <v>0.92300000000000004</v>
          </cell>
          <cell r="Z1210">
            <v>125.1588</v>
          </cell>
          <cell r="AA1210">
            <v>136.55785</v>
          </cell>
          <cell r="AB1210">
            <v>0.67</v>
          </cell>
          <cell r="AC1210">
            <v>0.57999999999999996</v>
          </cell>
          <cell r="AD1210">
            <v>531.84570321863112</v>
          </cell>
          <cell r="AE1210">
            <v>258.00340295340033</v>
          </cell>
          <cell r="AF1210">
            <v>160.61740237202659</v>
          </cell>
          <cell r="AG1210">
            <v>77.91702769192689</v>
          </cell>
          <cell r="AH1210">
            <v>692.46310559065773</v>
          </cell>
          <cell r="AI1210">
            <v>335.9204306453272</v>
          </cell>
          <cell r="AJ1210">
            <v>1028.383536235985</v>
          </cell>
          <cell r="AK1210">
            <v>46.72</v>
          </cell>
          <cell r="AL1210">
            <v>2</v>
          </cell>
          <cell r="AM1210">
            <v>46.72</v>
          </cell>
          <cell r="AN1210">
            <v>20.356408832269377</v>
          </cell>
          <cell r="AO1210">
            <v>1</v>
          </cell>
          <cell r="AP1210">
            <v>20.356408832269377</v>
          </cell>
          <cell r="AQ1210">
            <v>1336.8985971067807</v>
          </cell>
          <cell r="AR1210">
            <v>2432.3585421750349</v>
          </cell>
          <cell r="AS1210">
            <v>608.08963554375873</v>
          </cell>
          <cell r="AT1210">
            <v>3040</v>
          </cell>
        </row>
        <row r="1211">
          <cell r="B1211" t="str">
            <v>A16.25.044</v>
          </cell>
          <cell r="C1211" t="str">
            <v>Парацентез барабанной перепонки</v>
          </cell>
          <cell r="D1211" t="str">
            <v>Врач-оториноларинголог</v>
          </cell>
          <cell r="E1211" t="str">
            <v>Медицинская сестра процедурной</v>
          </cell>
          <cell r="F1211">
            <v>22078</v>
          </cell>
          <cell r="G1211">
            <v>13499</v>
          </cell>
          <cell r="J1211">
            <v>4415.6000000000004</v>
          </cell>
          <cell r="K1211">
            <v>2699.8</v>
          </cell>
          <cell r="L1211">
            <v>3311.7</v>
          </cell>
          <cell r="M1211">
            <v>2024.85</v>
          </cell>
          <cell r="P1211">
            <v>3311.7</v>
          </cell>
          <cell r="Q1211">
            <v>2024.85</v>
          </cell>
          <cell r="R1211">
            <v>11039</v>
          </cell>
          <cell r="S1211">
            <v>6749.5</v>
          </cell>
          <cell r="T1211">
            <v>99351</v>
          </cell>
          <cell r="U1211">
            <v>60745.5</v>
          </cell>
          <cell r="V1211">
            <v>135.6</v>
          </cell>
          <cell r="W1211">
            <v>147.94999999999999</v>
          </cell>
          <cell r="X1211">
            <v>0.92300000000000004</v>
          </cell>
          <cell r="Y1211">
            <v>0.92300000000000004</v>
          </cell>
          <cell r="Z1211">
            <v>125.1588</v>
          </cell>
          <cell r="AA1211">
            <v>136.55785</v>
          </cell>
          <cell r="AB1211">
            <v>0.25</v>
          </cell>
          <cell r="AC1211">
            <v>0.17</v>
          </cell>
          <cell r="AD1211">
            <v>198.44988926068322</v>
          </cell>
          <cell r="AE1211">
            <v>75.621687072548383</v>
          </cell>
          <cell r="AF1211">
            <v>59.931866556726334</v>
          </cell>
          <cell r="AG1211">
            <v>22.837749495909613</v>
          </cell>
          <cell r="AH1211">
            <v>258.38175581740956</v>
          </cell>
          <cell r="AI1211">
            <v>98.459436568457988</v>
          </cell>
          <cell r="AJ1211">
            <v>356.84119238586754</v>
          </cell>
          <cell r="AK1211">
            <v>46.72</v>
          </cell>
          <cell r="AL1211">
            <v>2</v>
          </cell>
          <cell r="AM1211">
            <v>46.72</v>
          </cell>
          <cell r="AN1211">
            <v>6.8397533676425111</v>
          </cell>
          <cell r="AO1211">
            <v>1</v>
          </cell>
          <cell r="AP1211">
            <v>6.8397533676425111</v>
          </cell>
          <cell r="AQ1211">
            <v>463.8935501016278</v>
          </cell>
          <cell r="AR1211">
            <v>874.29449585513794</v>
          </cell>
          <cell r="AS1211">
            <v>218.57362396378448</v>
          </cell>
          <cell r="AT1211">
            <v>1093</v>
          </cell>
        </row>
        <row r="1212">
          <cell r="B1212" t="str">
            <v>A16.08.078</v>
          </cell>
          <cell r="C1212" t="str">
            <v>Вскрытие  гематомы (абсцеса, фурункула, атеромы, кисты) ЛОР органов</v>
          </cell>
          <cell r="D1212" t="str">
            <v>Врач-оториноларинголог</v>
          </cell>
          <cell r="E1212" t="str">
            <v>Медицинская сестра процедурной</v>
          </cell>
          <cell r="F1212">
            <v>22078</v>
          </cell>
          <cell r="G1212">
            <v>13499</v>
          </cell>
          <cell r="J1212">
            <v>4415.6000000000004</v>
          </cell>
          <cell r="K1212">
            <v>2699.8</v>
          </cell>
          <cell r="L1212">
            <v>3311.7</v>
          </cell>
          <cell r="M1212">
            <v>2024.85</v>
          </cell>
          <cell r="P1212">
            <v>3311.7</v>
          </cell>
          <cell r="Q1212">
            <v>2024.85</v>
          </cell>
          <cell r="R1212">
            <v>11039</v>
          </cell>
          <cell r="S1212">
            <v>6749.5</v>
          </cell>
          <cell r="T1212">
            <v>99351</v>
          </cell>
          <cell r="U1212">
            <v>60745.5</v>
          </cell>
          <cell r="V1212">
            <v>135.6</v>
          </cell>
          <cell r="W1212">
            <v>147.94999999999999</v>
          </cell>
          <cell r="X1212">
            <v>0.92300000000000004</v>
          </cell>
          <cell r="Y1212">
            <v>0.92300000000000004</v>
          </cell>
          <cell r="Z1212">
            <v>125.1588</v>
          </cell>
          <cell r="AA1212">
            <v>136.55785</v>
          </cell>
          <cell r="AB1212">
            <v>0.33</v>
          </cell>
          <cell r="AC1212">
            <v>0.33</v>
          </cell>
          <cell r="AD1212">
            <v>261.95385382410188</v>
          </cell>
          <cell r="AE1212">
            <v>146.79503961141745</v>
          </cell>
          <cell r="AF1212">
            <v>79.11006385487876</v>
          </cell>
          <cell r="AG1212">
            <v>44.332101962648068</v>
          </cell>
          <cell r="AH1212">
            <v>341.06391767898066</v>
          </cell>
          <cell r="AI1212">
            <v>191.12714157406552</v>
          </cell>
          <cell r="AJ1212">
            <v>532.19105925304621</v>
          </cell>
          <cell r="AK1212">
            <v>46.72</v>
          </cell>
          <cell r="AL1212">
            <v>2</v>
          </cell>
          <cell r="AM1212">
            <v>46.72</v>
          </cell>
          <cell r="AN1212">
            <v>10.748183863438232</v>
          </cell>
          <cell r="AO1212">
            <v>1</v>
          </cell>
          <cell r="AP1212">
            <v>10.748183863438232</v>
          </cell>
          <cell r="AQ1212">
            <v>691.84837702896004</v>
          </cell>
          <cell r="AR1212">
            <v>1281.5076201454444</v>
          </cell>
          <cell r="AS1212">
            <v>320.37690503636111</v>
          </cell>
          <cell r="AT1212">
            <v>1602</v>
          </cell>
        </row>
        <row r="1213">
          <cell r="B1213" t="str">
            <v>A16.25.045</v>
          </cell>
          <cell r="C1213" t="str">
            <v>Туалет уха при мезотимпаните</v>
          </cell>
          <cell r="D1213" t="str">
            <v>Врач-оториноларинголог</v>
          </cell>
          <cell r="E1213" t="str">
            <v>Медицинская сестра процедурной</v>
          </cell>
          <cell r="F1213">
            <v>22078</v>
          </cell>
          <cell r="G1213">
            <v>13499</v>
          </cell>
          <cell r="J1213">
            <v>4415.6000000000004</v>
          </cell>
          <cell r="K1213">
            <v>2699.8</v>
          </cell>
          <cell r="L1213">
            <v>3311.7</v>
          </cell>
          <cell r="M1213">
            <v>2024.85</v>
          </cell>
          <cell r="P1213">
            <v>3311.7</v>
          </cell>
          <cell r="Q1213">
            <v>2024.85</v>
          </cell>
          <cell r="R1213">
            <v>11039</v>
          </cell>
          <cell r="S1213">
            <v>6749.5</v>
          </cell>
          <cell r="T1213">
            <v>99351</v>
          </cell>
          <cell r="U1213">
            <v>60745.5</v>
          </cell>
          <cell r="V1213">
            <v>135.6</v>
          </cell>
          <cell r="W1213">
            <v>147.94999999999999</v>
          </cell>
          <cell r="X1213">
            <v>0.92300000000000004</v>
          </cell>
          <cell r="Y1213">
            <v>0.92300000000000004</v>
          </cell>
          <cell r="Z1213">
            <v>125.1588</v>
          </cell>
          <cell r="AA1213">
            <v>136.55785</v>
          </cell>
          <cell r="AB1213">
            <v>0.17</v>
          </cell>
          <cell r="AC1213">
            <v>0.17</v>
          </cell>
          <cell r="AD1213">
            <v>134.94592469726459</v>
          </cell>
          <cell r="AE1213">
            <v>75.621687072548383</v>
          </cell>
          <cell r="AF1213">
            <v>40.753669258573908</v>
          </cell>
          <cell r="AG1213">
            <v>22.837749495909613</v>
          </cell>
          <cell r="AH1213">
            <v>175.69959395583851</v>
          </cell>
          <cell r="AI1213">
            <v>98.459436568457988</v>
          </cell>
          <cell r="AJ1213">
            <v>274.1590305242965</v>
          </cell>
          <cell r="AK1213">
            <v>46.72</v>
          </cell>
          <cell r="AL1213">
            <v>2</v>
          </cell>
          <cell r="AM1213">
            <v>46.72</v>
          </cell>
          <cell r="AN1213">
            <v>5.5369432023772713</v>
          </cell>
          <cell r="AO1213">
            <v>1</v>
          </cell>
          <cell r="AP1213">
            <v>5.5369432023772713</v>
          </cell>
          <cell r="AQ1213">
            <v>356.40673968158546</v>
          </cell>
          <cell r="AR1213">
            <v>682.82271340825923</v>
          </cell>
          <cell r="AS1213">
            <v>170.70567835206481</v>
          </cell>
          <cell r="AT1213">
            <v>854</v>
          </cell>
        </row>
        <row r="1214">
          <cell r="B1214" t="str">
            <v>A16.25.046</v>
          </cell>
          <cell r="C1214" t="str">
            <v>Туалет уха при радикальной операции</v>
          </cell>
          <cell r="D1214" t="str">
            <v>Врач-оториноларинголог</v>
          </cell>
          <cell r="E1214" t="str">
            <v>Медицинская сестра процедурной</v>
          </cell>
          <cell r="F1214">
            <v>22078</v>
          </cell>
          <cell r="G1214">
            <v>13499</v>
          </cell>
          <cell r="J1214">
            <v>4415.6000000000004</v>
          </cell>
          <cell r="K1214">
            <v>2699.8</v>
          </cell>
          <cell r="L1214">
            <v>3311.7</v>
          </cell>
          <cell r="M1214">
            <v>2024.85</v>
          </cell>
          <cell r="P1214">
            <v>3311.7</v>
          </cell>
          <cell r="Q1214">
            <v>2024.85</v>
          </cell>
          <cell r="R1214">
            <v>11039</v>
          </cell>
          <cell r="S1214">
            <v>6749.5</v>
          </cell>
          <cell r="T1214">
            <v>99351</v>
          </cell>
          <cell r="U1214">
            <v>60745.5</v>
          </cell>
          <cell r="V1214">
            <v>135.6</v>
          </cell>
          <cell r="W1214">
            <v>147.94999999999999</v>
          </cell>
          <cell r="X1214">
            <v>0.92300000000000004</v>
          </cell>
          <cell r="Y1214">
            <v>0.92300000000000004</v>
          </cell>
          <cell r="Z1214">
            <v>125.1588</v>
          </cell>
          <cell r="AA1214">
            <v>136.55785</v>
          </cell>
          <cell r="AB1214">
            <v>0.17</v>
          </cell>
          <cell r="AC1214">
            <v>0.17</v>
          </cell>
          <cell r="AD1214">
            <v>134.94592469726459</v>
          </cell>
          <cell r="AE1214">
            <v>75.621687072548383</v>
          </cell>
          <cell r="AF1214">
            <v>40.753669258573908</v>
          </cell>
          <cell r="AG1214">
            <v>22.837749495909613</v>
          </cell>
          <cell r="AH1214">
            <v>175.69959395583851</v>
          </cell>
          <cell r="AI1214">
            <v>98.459436568457988</v>
          </cell>
          <cell r="AJ1214">
            <v>274.1590305242965</v>
          </cell>
          <cell r="AK1214">
            <v>46.72</v>
          </cell>
          <cell r="AL1214">
            <v>2</v>
          </cell>
          <cell r="AM1214">
            <v>46.72</v>
          </cell>
          <cell r="AN1214">
            <v>5.5369432023772713</v>
          </cell>
          <cell r="AO1214">
            <v>1</v>
          </cell>
          <cell r="AP1214">
            <v>5.5369432023772713</v>
          </cell>
          <cell r="AQ1214">
            <v>356.40673968158546</v>
          </cell>
          <cell r="AR1214">
            <v>682.82271340825923</v>
          </cell>
          <cell r="AS1214">
            <v>170.70567835206481</v>
          </cell>
          <cell r="AT1214">
            <v>854</v>
          </cell>
        </row>
        <row r="1215">
          <cell r="B1215" t="str">
            <v>A16.08.023.001</v>
          </cell>
          <cell r="C1215" t="str">
            <v>Промывание верхнечелюстной пазухи носа через соустье с лекарственными веществами</v>
          </cell>
          <cell r="D1215" t="str">
            <v>Врач-оториноларинголог</v>
          </cell>
          <cell r="E1215" t="str">
            <v>Медицинская сестра процедурной</v>
          </cell>
          <cell r="F1215">
            <v>22078</v>
          </cell>
          <cell r="G1215">
            <v>13499</v>
          </cell>
          <cell r="J1215">
            <v>4415.6000000000004</v>
          </cell>
          <cell r="K1215">
            <v>2699.8</v>
          </cell>
          <cell r="L1215">
            <v>3311.7</v>
          </cell>
          <cell r="M1215">
            <v>2024.85</v>
          </cell>
          <cell r="P1215">
            <v>3311.7</v>
          </cell>
          <cell r="Q1215">
            <v>2024.85</v>
          </cell>
          <cell r="R1215">
            <v>11039</v>
          </cell>
          <cell r="S1215">
            <v>6749.5</v>
          </cell>
          <cell r="T1215">
            <v>99351</v>
          </cell>
          <cell r="U1215">
            <v>60745.5</v>
          </cell>
          <cell r="V1215">
            <v>135.6</v>
          </cell>
          <cell r="W1215">
            <v>147.94999999999999</v>
          </cell>
          <cell r="X1215">
            <v>0.92300000000000004</v>
          </cell>
          <cell r="Y1215">
            <v>0.92300000000000004</v>
          </cell>
          <cell r="Z1215">
            <v>125.1588</v>
          </cell>
          <cell r="AA1215">
            <v>136.55785</v>
          </cell>
          <cell r="AB1215">
            <v>0.17</v>
          </cell>
          <cell r="AC1215">
            <v>0.17</v>
          </cell>
          <cell r="AD1215">
            <v>134.94592469726459</v>
          </cell>
          <cell r="AE1215">
            <v>75.621687072548383</v>
          </cell>
          <cell r="AF1215">
            <v>40.753669258573908</v>
          </cell>
          <cell r="AG1215">
            <v>22.837749495909613</v>
          </cell>
          <cell r="AH1215">
            <v>175.69959395583851</v>
          </cell>
          <cell r="AI1215">
            <v>98.459436568457988</v>
          </cell>
          <cell r="AJ1215">
            <v>274.1590305242965</v>
          </cell>
          <cell r="AK1215">
            <v>46.72</v>
          </cell>
          <cell r="AL1215">
            <v>2</v>
          </cell>
          <cell r="AM1215">
            <v>46.72</v>
          </cell>
          <cell r="AN1215">
            <v>5.5369432023772713</v>
          </cell>
          <cell r="AO1215">
            <v>1</v>
          </cell>
          <cell r="AP1215">
            <v>5.5369432023772713</v>
          </cell>
          <cell r="AQ1215">
            <v>356.40673968158546</v>
          </cell>
          <cell r="AR1215">
            <v>682.82271340825923</v>
          </cell>
          <cell r="AS1215">
            <v>170.70567835206481</v>
          </cell>
          <cell r="AT1215">
            <v>854</v>
          </cell>
        </row>
        <row r="1216">
          <cell r="B1216" t="str">
            <v>A03.08.004.001</v>
          </cell>
          <cell r="C1216" t="str">
            <v>Эндоскопическая эндоназальная ревизия полости носа, носоглотки</v>
          </cell>
          <cell r="D1216" t="str">
            <v>Врач-оториноларинголог</v>
          </cell>
          <cell r="E1216" t="str">
            <v>Медицинская сестра процедурной</v>
          </cell>
          <cell r="F1216">
            <v>23293</v>
          </cell>
          <cell r="G1216">
            <v>13593</v>
          </cell>
          <cell r="J1216">
            <v>4658.6000000000004</v>
          </cell>
          <cell r="K1216">
            <v>2718.6000000000004</v>
          </cell>
          <cell r="L1216">
            <v>3493.95</v>
          </cell>
          <cell r="M1216">
            <v>2038.9499999999998</v>
          </cell>
          <cell r="P1216">
            <v>3493.95</v>
          </cell>
          <cell r="Q1216">
            <v>2038.9499999999998</v>
          </cell>
          <cell r="R1216">
            <v>11646.5</v>
          </cell>
          <cell r="S1216">
            <v>6796.5</v>
          </cell>
          <cell r="T1216">
            <v>104818.5</v>
          </cell>
          <cell r="U1216">
            <v>61168.5</v>
          </cell>
          <cell r="V1216">
            <v>135.98333333333329</v>
          </cell>
          <cell r="W1216">
            <v>148.38333333333335</v>
          </cell>
          <cell r="X1216">
            <v>0.92300000000000004</v>
          </cell>
          <cell r="Y1216">
            <v>0.92300000000000004</v>
          </cell>
          <cell r="Z1216">
            <v>125.51261666666663</v>
          </cell>
          <cell r="AA1216">
            <v>136.9578166666667</v>
          </cell>
          <cell r="AB1216">
            <v>0.16666666666666666</v>
          </cell>
          <cell r="AC1216">
            <v>0.16666666666666666</v>
          </cell>
          <cell r="AD1216">
            <v>139.1872025614424</v>
          </cell>
          <cell r="AE1216">
            <v>74.437153337603078</v>
          </cell>
          <cell r="AF1216">
            <v>42.034535173555604</v>
          </cell>
          <cell r="AG1216">
            <v>22.480020307956128</v>
          </cell>
          <cell r="AH1216">
            <v>181.22173773499802</v>
          </cell>
          <cell r="AI1216">
            <v>96.917173645559203</v>
          </cell>
          <cell r="AJ1216">
            <v>278.1389113805572</v>
          </cell>
          <cell r="AK1216">
            <v>659.77</v>
          </cell>
          <cell r="AL1216">
            <v>3</v>
          </cell>
          <cell r="AM1216">
            <v>659.77</v>
          </cell>
          <cell r="AN1216">
            <v>98.79141252547295</v>
          </cell>
          <cell r="AO1216">
            <v>2</v>
          </cell>
          <cell r="AP1216">
            <v>98.79141252547295</v>
          </cell>
          <cell r="AQ1216">
            <v>361.58058479472436</v>
          </cell>
          <cell r="AR1216">
            <v>1398.2809087007545</v>
          </cell>
          <cell r="AS1216">
            <v>349.57022717518862</v>
          </cell>
          <cell r="AT1216">
            <v>1748</v>
          </cell>
        </row>
        <row r="1217">
          <cell r="B1217" t="str">
            <v>A11.07.003</v>
          </cell>
          <cell r="C1217" t="str">
            <v>Биопсия миндалины, зева и аденоидов</v>
          </cell>
          <cell r="D1217" t="str">
            <v>Врач-оториноларинголог</v>
          </cell>
          <cell r="E1217" t="str">
            <v>Медицинская сестра процедурной</v>
          </cell>
          <cell r="F1217">
            <v>23293</v>
          </cell>
          <cell r="G1217">
            <v>13593</v>
          </cell>
          <cell r="J1217">
            <v>4658.6000000000004</v>
          </cell>
          <cell r="K1217">
            <v>2718.6000000000004</v>
          </cell>
          <cell r="L1217">
            <v>3493.95</v>
          </cell>
          <cell r="M1217">
            <v>2038.9499999999998</v>
          </cell>
          <cell r="P1217">
            <v>3493.95</v>
          </cell>
          <cell r="Q1217">
            <v>2038.9499999999998</v>
          </cell>
          <cell r="R1217">
            <v>11646.5</v>
          </cell>
          <cell r="S1217">
            <v>6796.5</v>
          </cell>
          <cell r="T1217">
            <v>104818.5</v>
          </cell>
          <cell r="U1217">
            <v>61168.5</v>
          </cell>
          <cell r="V1217">
            <v>135.98333333333329</v>
          </cell>
          <cell r="W1217">
            <v>148.38333333333335</v>
          </cell>
          <cell r="X1217">
            <v>0.92300000000000004</v>
          </cell>
          <cell r="Y1217">
            <v>0.92300000000000004</v>
          </cell>
          <cell r="Z1217">
            <v>125.51261666666663</v>
          </cell>
          <cell r="AA1217">
            <v>136.9578166666667</v>
          </cell>
          <cell r="AB1217">
            <v>0.16666666666666666</v>
          </cell>
          <cell r="AC1217">
            <v>0.16666666666666666</v>
          </cell>
          <cell r="AD1217">
            <v>139.1872025614424</v>
          </cell>
          <cell r="AE1217">
            <v>74.437153337603078</v>
          </cell>
          <cell r="AF1217">
            <v>42.034535173555604</v>
          </cell>
          <cell r="AG1217">
            <v>22.480020307956128</v>
          </cell>
          <cell r="AH1217">
            <v>181.22173773499802</v>
          </cell>
          <cell r="AI1217">
            <v>96.917173645559203</v>
          </cell>
          <cell r="AJ1217">
            <v>278.1389113805572</v>
          </cell>
          <cell r="AK1217">
            <v>252.39000000000004</v>
          </cell>
          <cell r="AL1217">
            <v>3</v>
          </cell>
          <cell r="AM1217">
            <v>252.39000000000004</v>
          </cell>
          <cell r="AN1217">
            <v>98.79141252547295</v>
          </cell>
          <cell r="AO1217">
            <v>2</v>
          </cell>
          <cell r="AP1217">
            <v>98.79141252547295</v>
          </cell>
          <cell r="AQ1217">
            <v>361.58058479472436</v>
          </cell>
          <cell r="AR1217">
            <v>990.9009087007546</v>
          </cell>
          <cell r="AS1217">
            <v>247.72522717518865</v>
          </cell>
          <cell r="AT1217">
            <v>1239</v>
          </cell>
        </row>
        <row r="1218">
          <cell r="B1218" t="str">
            <v>A11.07.014</v>
          </cell>
          <cell r="C1218" t="str">
            <v>Пункция тканей полости рта</v>
          </cell>
          <cell r="D1218" t="str">
            <v>Врач-оториноларинголог</v>
          </cell>
          <cell r="E1218" t="str">
            <v>Медицинская сестра процедурной</v>
          </cell>
          <cell r="F1218">
            <v>23293</v>
          </cell>
          <cell r="G1218">
            <v>13593</v>
          </cell>
          <cell r="J1218">
            <v>4658.6000000000004</v>
          </cell>
          <cell r="K1218">
            <v>2718.6000000000004</v>
          </cell>
          <cell r="L1218">
            <v>3493.95</v>
          </cell>
          <cell r="M1218">
            <v>2038.9499999999998</v>
          </cell>
          <cell r="P1218">
            <v>3493.95</v>
          </cell>
          <cell r="Q1218">
            <v>2038.9499999999998</v>
          </cell>
          <cell r="R1218">
            <v>11646.5</v>
          </cell>
          <cell r="S1218">
            <v>6796.5</v>
          </cell>
          <cell r="T1218">
            <v>104818.5</v>
          </cell>
          <cell r="U1218">
            <v>61168.5</v>
          </cell>
          <cell r="V1218">
            <v>135.98333333333329</v>
          </cell>
          <cell r="W1218">
            <v>148.38333333333335</v>
          </cell>
          <cell r="X1218">
            <v>0.92300000000000004</v>
          </cell>
          <cell r="Y1218">
            <v>0.92300000000000004</v>
          </cell>
          <cell r="Z1218">
            <v>125.51261666666663</v>
          </cell>
          <cell r="AA1218">
            <v>136.9578166666667</v>
          </cell>
          <cell r="AB1218">
            <v>0.16666666666666666</v>
          </cell>
          <cell r="AC1218">
            <v>0.16666666666666666</v>
          </cell>
          <cell r="AD1218">
            <v>139.1872025614424</v>
          </cell>
          <cell r="AE1218">
            <v>74.437153337603078</v>
          </cell>
          <cell r="AF1218">
            <v>42.034535173555604</v>
          </cell>
          <cell r="AG1218">
            <v>22.480020307956128</v>
          </cell>
          <cell r="AH1218">
            <v>181.22173773499802</v>
          </cell>
          <cell r="AI1218">
            <v>96.917173645559203</v>
          </cell>
          <cell r="AJ1218">
            <v>278.1389113805572</v>
          </cell>
          <cell r="AK1218">
            <v>230.18000000000004</v>
          </cell>
          <cell r="AL1218">
            <v>3</v>
          </cell>
          <cell r="AM1218">
            <v>230.18000000000004</v>
          </cell>
          <cell r="AN1218">
            <v>65.860941683648633</v>
          </cell>
          <cell r="AO1218">
            <v>2</v>
          </cell>
          <cell r="AP1218">
            <v>65.860941683648633</v>
          </cell>
          <cell r="AQ1218">
            <v>361.58058479472436</v>
          </cell>
          <cell r="AR1218">
            <v>935.76043785893023</v>
          </cell>
          <cell r="AS1218">
            <v>233.94010946473256</v>
          </cell>
          <cell r="AT1218">
            <v>1170</v>
          </cell>
        </row>
        <row r="1219">
          <cell r="B1219" t="str">
            <v>A11.07.016</v>
          </cell>
          <cell r="C1219" t="str">
            <v>Биопсия слизистой ротоглотки</v>
          </cell>
          <cell r="D1219" t="str">
            <v>Врач-оториноларинголог</v>
          </cell>
          <cell r="E1219" t="str">
            <v>Медицинская сестра процедурной</v>
          </cell>
          <cell r="F1219">
            <v>23293</v>
          </cell>
          <cell r="G1219">
            <v>13593</v>
          </cell>
          <cell r="J1219">
            <v>4658.6000000000004</v>
          </cell>
          <cell r="K1219">
            <v>2718.6000000000004</v>
          </cell>
          <cell r="L1219">
            <v>3493.95</v>
          </cell>
          <cell r="M1219">
            <v>2038.9499999999998</v>
          </cell>
          <cell r="P1219">
            <v>3493.95</v>
          </cell>
          <cell r="Q1219">
            <v>2038.9499999999998</v>
          </cell>
          <cell r="R1219">
            <v>11646.5</v>
          </cell>
          <cell r="S1219">
            <v>6796.5</v>
          </cell>
          <cell r="T1219">
            <v>104818.5</v>
          </cell>
          <cell r="U1219">
            <v>61168.5</v>
          </cell>
          <cell r="V1219">
            <v>135.98333333333329</v>
          </cell>
          <cell r="W1219">
            <v>148.38333333333335</v>
          </cell>
          <cell r="X1219">
            <v>0.92300000000000004</v>
          </cell>
          <cell r="Y1219">
            <v>0.92300000000000004</v>
          </cell>
          <cell r="Z1219">
            <v>125.51261666666663</v>
          </cell>
          <cell r="AA1219">
            <v>136.9578166666667</v>
          </cell>
          <cell r="AB1219">
            <v>0.16666666666666666</v>
          </cell>
          <cell r="AC1219">
            <v>0.16666666666666666</v>
          </cell>
          <cell r="AD1219">
            <v>139.1872025614424</v>
          </cell>
          <cell r="AE1219">
            <v>74.437153337603078</v>
          </cell>
          <cell r="AF1219">
            <v>42.034535173555604</v>
          </cell>
          <cell r="AG1219">
            <v>22.480020307956128</v>
          </cell>
          <cell r="AH1219">
            <v>181.22173773499802</v>
          </cell>
          <cell r="AI1219">
            <v>96.917173645559203</v>
          </cell>
          <cell r="AJ1219">
            <v>278.1389113805572</v>
          </cell>
          <cell r="AK1219">
            <v>230.18000000000004</v>
          </cell>
          <cell r="AL1219">
            <v>3</v>
          </cell>
          <cell r="AM1219">
            <v>230.18000000000004</v>
          </cell>
          <cell r="AN1219">
            <v>98.79141252547295</v>
          </cell>
          <cell r="AO1219">
            <v>2</v>
          </cell>
          <cell r="AP1219">
            <v>98.79141252547295</v>
          </cell>
          <cell r="AQ1219">
            <v>361.58058479472436</v>
          </cell>
          <cell r="AR1219">
            <v>968.69090870075456</v>
          </cell>
          <cell r="AS1219">
            <v>242.17272717518864</v>
          </cell>
          <cell r="AT1219">
            <v>1211</v>
          </cell>
        </row>
        <row r="1220">
          <cell r="B1220" t="str">
            <v>A11.08.002</v>
          </cell>
          <cell r="C1220" t="str">
            <v>Биопсия слизистой оболочки полости носа</v>
          </cell>
          <cell r="D1220" t="str">
            <v>Врач-оториноларинголог</v>
          </cell>
          <cell r="E1220" t="str">
            <v>Медицинская сестра процедурной</v>
          </cell>
          <cell r="F1220">
            <v>23293</v>
          </cell>
          <cell r="G1220">
            <v>13593</v>
          </cell>
          <cell r="J1220">
            <v>4658.6000000000004</v>
          </cell>
          <cell r="K1220">
            <v>2718.6000000000004</v>
          </cell>
          <cell r="L1220">
            <v>3493.95</v>
          </cell>
          <cell r="M1220">
            <v>2038.9499999999998</v>
          </cell>
          <cell r="P1220">
            <v>3493.95</v>
          </cell>
          <cell r="Q1220">
            <v>2038.9499999999998</v>
          </cell>
          <cell r="R1220">
            <v>11646.5</v>
          </cell>
          <cell r="S1220">
            <v>6796.5</v>
          </cell>
          <cell r="T1220">
            <v>104818.5</v>
          </cell>
          <cell r="U1220">
            <v>61168.5</v>
          </cell>
          <cell r="V1220">
            <v>135.98333333333329</v>
          </cell>
          <cell r="W1220">
            <v>148.38333333333335</v>
          </cell>
          <cell r="X1220">
            <v>0.92300000000000004</v>
          </cell>
          <cell r="Y1220">
            <v>0.92300000000000004</v>
          </cell>
          <cell r="Z1220">
            <v>125.51261666666663</v>
          </cell>
          <cell r="AA1220">
            <v>136.9578166666667</v>
          </cell>
          <cell r="AB1220">
            <v>0.16666666666666666</v>
          </cell>
          <cell r="AC1220">
            <v>0.16666666666666666</v>
          </cell>
          <cell r="AD1220">
            <v>139.1872025614424</v>
          </cell>
          <cell r="AE1220">
            <v>74.437153337603078</v>
          </cell>
          <cell r="AF1220">
            <v>42.034535173555604</v>
          </cell>
          <cell r="AG1220">
            <v>22.480020307956128</v>
          </cell>
          <cell r="AH1220">
            <v>181.22173773499802</v>
          </cell>
          <cell r="AI1220">
            <v>96.917173645559203</v>
          </cell>
          <cell r="AJ1220">
            <v>278.1389113805572</v>
          </cell>
          <cell r="AK1220">
            <v>415.44000000000005</v>
          </cell>
          <cell r="AL1220">
            <v>3</v>
          </cell>
          <cell r="AM1220">
            <v>415.44000000000005</v>
          </cell>
          <cell r="AN1220">
            <v>98.79141252547295</v>
          </cell>
          <cell r="AO1220">
            <v>2</v>
          </cell>
          <cell r="AP1220">
            <v>98.79141252547295</v>
          </cell>
          <cell r="AQ1220">
            <v>361.58058479472436</v>
          </cell>
          <cell r="AR1220">
            <v>1153.9509087007546</v>
          </cell>
          <cell r="AS1220">
            <v>288.48772717518864</v>
          </cell>
          <cell r="AT1220">
            <v>1442</v>
          </cell>
        </row>
        <row r="1221">
          <cell r="B1221" t="str">
            <v>A11.08.021.001</v>
          </cell>
          <cell r="C1221" t="str">
            <v>Промывание околоносовых пазух и носа методом вакуумного перемещения</v>
          </cell>
          <cell r="D1221" t="str">
            <v>Врач-оториноларинголог</v>
          </cell>
          <cell r="E1221" t="str">
            <v>Медицинская сестра процедурной</v>
          </cell>
          <cell r="F1221">
            <v>23293</v>
          </cell>
          <cell r="G1221">
            <v>13593</v>
          </cell>
          <cell r="J1221">
            <v>4658.6000000000004</v>
          </cell>
          <cell r="K1221">
            <v>2718.6000000000004</v>
          </cell>
          <cell r="L1221">
            <v>3493.95</v>
          </cell>
          <cell r="M1221">
            <v>2038.9499999999998</v>
          </cell>
          <cell r="P1221">
            <v>3493.95</v>
          </cell>
          <cell r="Q1221">
            <v>2038.9499999999998</v>
          </cell>
          <cell r="R1221">
            <v>11646.5</v>
          </cell>
          <cell r="S1221">
            <v>6796.5</v>
          </cell>
          <cell r="T1221">
            <v>104818.5</v>
          </cell>
          <cell r="U1221">
            <v>61168.5</v>
          </cell>
          <cell r="V1221">
            <v>135.98333333333329</v>
          </cell>
          <cell r="W1221">
            <v>148.38333333333335</v>
          </cell>
          <cell r="X1221">
            <v>0.92300000000000004</v>
          </cell>
          <cell r="Y1221">
            <v>0.92300000000000004</v>
          </cell>
          <cell r="Z1221">
            <v>125.51261666666663</v>
          </cell>
          <cell r="AA1221">
            <v>136.9578166666667</v>
          </cell>
          <cell r="AB1221">
            <v>0.16666666666666666</v>
          </cell>
          <cell r="AC1221">
            <v>0.16666666666666666</v>
          </cell>
          <cell r="AD1221">
            <v>139.1872025614424</v>
          </cell>
          <cell r="AE1221">
            <v>74.437153337603078</v>
          </cell>
          <cell r="AF1221">
            <v>42.034535173555604</v>
          </cell>
          <cell r="AG1221">
            <v>22.480020307956128</v>
          </cell>
          <cell r="AH1221">
            <v>181.22173773499802</v>
          </cell>
          <cell r="AI1221">
            <v>96.917173645559203</v>
          </cell>
          <cell r="AJ1221">
            <v>278.1389113805572</v>
          </cell>
          <cell r="AK1221">
            <v>241.15</v>
          </cell>
          <cell r="AL1221">
            <v>3</v>
          </cell>
          <cell r="AM1221">
            <v>241.15</v>
          </cell>
          <cell r="AN1221">
            <v>60.690803367511208</v>
          </cell>
          <cell r="AO1221">
            <v>2</v>
          </cell>
          <cell r="AP1221">
            <v>60.690803367511208</v>
          </cell>
          <cell r="AQ1221">
            <v>361.58058479472436</v>
          </cell>
          <cell r="AR1221">
            <v>941.56029954279279</v>
          </cell>
          <cell r="AS1221">
            <v>235.3900748856982</v>
          </cell>
          <cell r="AT1221">
            <v>1177</v>
          </cell>
        </row>
        <row r="1222">
          <cell r="B1222" t="str">
            <v>A11.25.003</v>
          </cell>
          <cell r="C1222" t="str">
            <v>Промывание среднего уха</v>
          </cell>
          <cell r="D1222" t="str">
            <v>Врач-оториноларинголог</v>
          </cell>
          <cell r="E1222" t="str">
            <v>Медицинская сестра процедурной</v>
          </cell>
          <cell r="F1222">
            <v>23293</v>
          </cell>
          <cell r="G1222">
            <v>13593</v>
          </cell>
          <cell r="J1222">
            <v>4658.6000000000004</v>
          </cell>
          <cell r="K1222">
            <v>2718.6000000000004</v>
          </cell>
          <cell r="L1222">
            <v>3493.95</v>
          </cell>
          <cell r="M1222">
            <v>2038.9499999999998</v>
          </cell>
          <cell r="P1222">
            <v>3493.95</v>
          </cell>
          <cell r="Q1222">
            <v>2038.9499999999998</v>
          </cell>
          <cell r="R1222">
            <v>11646.5</v>
          </cell>
          <cell r="S1222">
            <v>6796.5</v>
          </cell>
          <cell r="T1222">
            <v>104818.5</v>
          </cell>
          <cell r="U1222">
            <v>61168.5</v>
          </cell>
          <cell r="V1222">
            <v>135.98333333333329</v>
          </cell>
          <cell r="W1222">
            <v>148.38333333333335</v>
          </cell>
          <cell r="X1222">
            <v>0.92300000000000004</v>
          </cell>
          <cell r="Y1222">
            <v>0.92300000000000004</v>
          </cell>
          <cell r="Z1222">
            <v>125.51261666666663</v>
          </cell>
          <cell r="AA1222">
            <v>136.9578166666667</v>
          </cell>
          <cell r="AB1222">
            <v>0.16666666666666666</v>
          </cell>
          <cell r="AC1222">
            <v>0.16666666666666666</v>
          </cell>
          <cell r="AD1222">
            <v>139.1872025614424</v>
          </cell>
          <cell r="AE1222">
            <v>74.437153337603078</v>
          </cell>
          <cell r="AF1222">
            <v>42.034535173555604</v>
          </cell>
          <cell r="AG1222">
            <v>22.480020307956128</v>
          </cell>
          <cell r="AH1222">
            <v>181.22173773499802</v>
          </cell>
          <cell r="AI1222">
            <v>96.917173645559203</v>
          </cell>
          <cell r="AJ1222">
            <v>278.1389113805572</v>
          </cell>
          <cell r="AK1222">
            <v>95.05</v>
          </cell>
          <cell r="AL1222">
            <v>3</v>
          </cell>
          <cell r="AM1222">
            <v>95.05</v>
          </cell>
          <cell r="AN1222">
            <v>60.690803367511208</v>
          </cell>
          <cell r="AO1222">
            <v>2</v>
          </cell>
          <cell r="AP1222">
            <v>60.690803367511208</v>
          </cell>
          <cell r="AQ1222">
            <v>361.58058479472436</v>
          </cell>
          <cell r="AR1222">
            <v>795.46029954279277</v>
          </cell>
          <cell r="AS1222">
            <v>198.86507488569819</v>
          </cell>
          <cell r="AT1222">
            <v>994</v>
          </cell>
        </row>
        <row r="1223">
          <cell r="B1223" t="str">
            <v>A11.25.005</v>
          </cell>
          <cell r="C1223" t="str">
            <v>Получение отделяемого из наружного слухового прохода</v>
          </cell>
          <cell r="D1223" t="str">
            <v>Врач-оториноларинголог</v>
          </cell>
          <cell r="E1223" t="str">
            <v>Медицинская сестра процедурной</v>
          </cell>
          <cell r="F1223">
            <v>23293</v>
          </cell>
          <cell r="G1223">
            <v>13593</v>
          </cell>
          <cell r="J1223">
            <v>4658.6000000000004</v>
          </cell>
          <cell r="K1223">
            <v>2718.6000000000004</v>
          </cell>
          <cell r="L1223">
            <v>3493.95</v>
          </cell>
          <cell r="M1223">
            <v>2038.9499999999998</v>
          </cell>
          <cell r="P1223">
            <v>3493.95</v>
          </cell>
          <cell r="Q1223">
            <v>2038.9499999999998</v>
          </cell>
          <cell r="R1223">
            <v>11646.5</v>
          </cell>
          <cell r="S1223">
            <v>6796.5</v>
          </cell>
          <cell r="T1223">
            <v>104818.5</v>
          </cell>
          <cell r="U1223">
            <v>61168.5</v>
          </cell>
          <cell r="V1223">
            <v>135.98333333333329</v>
          </cell>
          <cell r="W1223">
            <v>148.38333333333335</v>
          </cell>
          <cell r="X1223">
            <v>0.92300000000000004</v>
          </cell>
          <cell r="Y1223">
            <v>0.92300000000000004</v>
          </cell>
          <cell r="Z1223">
            <v>125.51261666666663</v>
          </cell>
          <cell r="AA1223">
            <v>136.9578166666667</v>
          </cell>
          <cell r="AB1223">
            <v>0.16666666666666666</v>
          </cell>
          <cell r="AC1223">
            <v>0.16666666666666666</v>
          </cell>
          <cell r="AD1223">
            <v>139.1872025614424</v>
          </cell>
          <cell r="AE1223">
            <v>74.437153337603078</v>
          </cell>
          <cell r="AF1223">
            <v>42.034535173555604</v>
          </cell>
          <cell r="AG1223">
            <v>22.480020307956128</v>
          </cell>
          <cell r="AH1223">
            <v>181.22173773499802</v>
          </cell>
          <cell r="AI1223">
            <v>96.917173645559203</v>
          </cell>
          <cell r="AJ1223">
            <v>278.1389113805572</v>
          </cell>
          <cell r="AK1223">
            <v>95.05</v>
          </cell>
          <cell r="AL1223">
            <v>3</v>
          </cell>
          <cell r="AM1223">
            <v>95.05</v>
          </cell>
          <cell r="AN1223">
            <v>60.690803367511208</v>
          </cell>
          <cell r="AO1223">
            <v>2</v>
          </cell>
          <cell r="AP1223">
            <v>60.690803367511208</v>
          </cell>
          <cell r="AQ1223">
            <v>361.58058479472436</v>
          </cell>
          <cell r="AR1223">
            <v>795.46029954279277</v>
          </cell>
          <cell r="AS1223">
            <v>198.86507488569819</v>
          </cell>
          <cell r="AT1223">
            <v>994</v>
          </cell>
        </row>
        <row r="1224">
          <cell r="B1224" t="str">
            <v>A11.25.006</v>
          </cell>
          <cell r="C1224" t="str">
            <v>Биопсия новообразования наружного уха</v>
          </cell>
          <cell r="D1224" t="str">
            <v>Врач-оториноларинголог</v>
          </cell>
          <cell r="E1224" t="str">
            <v>Медицинская сестра процедурной</v>
          </cell>
          <cell r="F1224">
            <v>23293</v>
          </cell>
          <cell r="G1224">
            <v>13593</v>
          </cell>
          <cell r="J1224">
            <v>4658.6000000000004</v>
          </cell>
          <cell r="K1224">
            <v>2718.6000000000004</v>
          </cell>
          <cell r="L1224">
            <v>3493.95</v>
          </cell>
          <cell r="M1224">
            <v>2038.9499999999998</v>
          </cell>
          <cell r="P1224">
            <v>3493.95</v>
          </cell>
          <cell r="Q1224">
            <v>2038.9499999999998</v>
          </cell>
          <cell r="R1224">
            <v>11646.5</v>
          </cell>
          <cell r="S1224">
            <v>6796.5</v>
          </cell>
          <cell r="T1224">
            <v>104818.5</v>
          </cell>
          <cell r="U1224">
            <v>61168.5</v>
          </cell>
          <cell r="V1224">
            <v>135.98333333333329</v>
          </cell>
          <cell r="W1224">
            <v>148.38333333333335</v>
          </cell>
          <cell r="X1224">
            <v>0.92300000000000004</v>
          </cell>
          <cell r="Y1224">
            <v>0.92300000000000004</v>
          </cell>
          <cell r="Z1224">
            <v>125.51261666666663</v>
          </cell>
          <cell r="AA1224">
            <v>136.9578166666667</v>
          </cell>
          <cell r="AB1224">
            <v>0.16666666666666666</v>
          </cell>
          <cell r="AC1224">
            <v>0.16666666666666666</v>
          </cell>
          <cell r="AD1224">
            <v>139.1872025614424</v>
          </cell>
          <cell r="AE1224">
            <v>74.437153337603078</v>
          </cell>
          <cell r="AF1224">
            <v>42.034535173555604</v>
          </cell>
          <cell r="AG1224">
            <v>22.480020307956128</v>
          </cell>
          <cell r="AH1224">
            <v>181.22173773499802</v>
          </cell>
          <cell r="AI1224">
            <v>96.917173645559203</v>
          </cell>
          <cell r="AJ1224">
            <v>278.1389113805572</v>
          </cell>
          <cell r="AK1224">
            <v>157.44</v>
          </cell>
          <cell r="AL1224">
            <v>3</v>
          </cell>
          <cell r="AM1224">
            <v>157.44</v>
          </cell>
          <cell r="AN1224">
            <v>91.036205051266819</v>
          </cell>
          <cell r="AO1224">
            <v>2</v>
          </cell>
          <cell r="AP1224">
            <v>91.036205051266819</v>
          </cell>
          <cell r="AQ1224">
            <v>361.58058479472436</v>
          </cell>
          <cell r="AR1224">
            <v>888.19570122654841</v>
          </cell>
          <cell r="AS1224">
            <v>222.0489253066371</v>
          </cell>
          <cell r="AT1224">
            <v>1110</v>
          </cell>
        </row>
        <row r="1225">
          <cell r="B1225" t="str">
            <v>A16.08.012</v>
          </cell>
          <cell r="C1225" t="str">
            <v>Вскрытие паратонзиллярного абсцесса</v>
          </cell>
          <cell r="D1225" t="str">
            <v>Врач-оториноларинголог</v>
          </cell>
          <cell r="E1225" t="str">
            <v>Медицинская сестра процедурной</v>
          </cell>
          <cell r="F1225">
            <v>23293</v>
          </cell>
          <cell r="G1225">
            <v>13593</v>
          </cell>
          <cell r="J1225">
            <v>4658.6000000000004</v>
          </cell>
          <cell r="K1225">
            <v>2718.6000000000004</v>
          </cell>
          <cell r="L1225">
            <v>3493.95</v>
          </cell>
          <cell r="M1225">
            <v>2038.9499999999998</v>
          </cell>
          <cell r="P1225">
            <v>3493.95</v>
          </cell>
          <cell r="Q1225">
            <v>2038.9499999999998</v>
          </cell>
          <cell r="R1225">
            <v>11646.5</v>
          </cell>
          <cell r="S1225">
            <v>6796.5</v>
          </cell>
          <cell r="T1225">
            <v>104818.5</v>
          </cell>
          <cell r="U1225">
            <v>61168.5</v>
          </cell>
          <cell r="V1225">
            <v>135.98333333333329</v>
          </cell>
          <cell r="W1225">
            <v>148.38333333333335</v>
          </cell>
          <cell r="X1225">
            <v>0.92300000000000004</v>
          </cell>
          <cell r="Y1225">
            <v>0.92300000000000004</v>
          </cell>
          <cell r="Z1225">
            <v>125.51261666666663</v>
          </cell>
          <cell r="AA1225">
            <v>136.9578166666667</v>
          </cell>
          <cell r="AB1225">
            <v>0.16666666666666666</v>
          </cell>
          <cell r="AC1225">
            <v>0.16666666666666666</v>
          </cell>
          <cell r="AD1225">
            <v>139.1872025614424</v>
          </cell>
          <cell r="AE1225">
            <v>74.437153337603078</v>
          </cell>
          <cell r="AF1225">
            <v>42.034535173555604</v>
          </cell>
          <cell r="AG1225">
            <v>22.480020307956128</v>
          </cell>
          <cell r="AH1225">
            <v>181.22173773499802</v>
          </cell>
          <cell r="AI1225">
            <v>96.917173645559203</v>
          </cell>
          <cell r="AJ1225">
            <v>278.1389113805572</v>
          </cell>
          <cell r="AK1225">
            <v>456.6</v>
          </cell>
          <cell r="AL1225">
            <v>3</v>
          </cell>
          <cell r="AM1225">
            <v>456.6</v>
          </cell>
          <cell r="AN1225">
            <v>91.036205051266819</v>
          </cell>
          <cell r="AO1225">
            <v>2</v>
          </cell>
          <cell r="AP1225">
            <v>91.036205051266819</v>
          </cell>
          <cell r="AQ1225">
            <v>361.58058479472436</v>
          </cell>
          <cell r="AR1225">
            <v>1187.3557012265485</v>
          </cell>
          <cell r="AS1225">
            <v>296.83892530663712</v>
          </cell>
          <cell r="AT1225">
            <v>1484</v>
          </cell>
        </row>
        <row r="1226">
          <cell r="B1226" t="str">
            <v>A02.25.001.001</v>
          </cell>
          <cell r="C1226" t="str">
            <v>Видеоотоскопия</v>
          </cell>
          <cell r="D1226" t="str">
            <v>Врач-оториноларинголог</v>
          </cell>
          <cell r="E1226" t="str">
            <v>Медицинская сестра процедурной</v>
          </cell>
          <cell r="F1226">
            <v>23293</v>
          </cell>
          <cell r="G1226">
            <v>13593</v>
          </cell>
          <cell r="J1226">
            <v>4658.6000000000004</v>
          </cell>
          <cell r="K1226">
            <v>2718.6000000000004</v>
          </cell>
          <cell r="L1226">
            <v>3493.95</v>
          </cell>
          <cell r="M1226">
            <v>2038.9499999999998</v>
          </cell>
          <cell r="P1226">
            <v>3493.95</v>
          </cell>
          <cell r="Q1226">
            <v>2038.9499999999998</v>
          </cell>
          <cell r="R1226">
            <v>11646.5</v>
          </cell>
          <cell r="S1226">
            <v>6796.5</v>
          </cell>
          <cell r="T1226">
            <v>104818.5</v>
          </cell>
          <cell r="U1226">
            <v>61168.5</v>
          </cell>
          <cell r="V1226">
            <v>135.98333333333329</v>
          </cell>
          <cell r="W1226">
            <v>148.38333333333335</v>
          </cell>
          <cell r="X1226">
            <v>0.92300000000000004</v>
          </cell>
          <cell r="Y1226">
            <v>0.92300000000000004</v>
          </cell>
          <cell r="Z1226">
            <v>125.51261666666663</v>
          </cell>
          <cell r="AA1226">
            <v>136.9578166666667</v>
          </cell>
          <cell r="AB1226">
            <v>0.16666666666666666</v>
          </cell>
          <cell r="AC1226">
            <v>0.16666666666666666</v>
          </cell>
          <cell r="AD1226">
            <v>139.1872025614424</v>
          </cell>
          <cell r="AE1226">
            <v>74.437153337603078</v>
          </cell>
          <cell r="AF1226">
            <v>42.034535173555604</v>
          </cell>
          <cell r="AG1226">
            <v>22.480020307956128</v>
          </cell>
          <cell r="AH1226">
            <v>181.22173773499802</v>
          </cell>
          <cell r="AI1226">
            <v>96.917173645559203</v>
          </cell>
          <cell r="AJ1226">
            <v>278.1389113805572</v>
          </cell>
          <cell r="AK1226">
            <v>119.02999999999999</v>
          </cell>
          <cell r="AL1226">
            <v>3</v>
          </cell>
          <cell r="AM1226">
            <v>119.02999999999999</v>
          </cell>
          <cell r="AN1226">
            <v>91.036205051266819</v>
          </cell>
          <cell r="AO1226">
            <v>2</v>
          </cell>
          <cell r="AP1226">
            <v>91.036205051266819</v>
          </cell>
          <cell r="AQ1226">
            <v>361.58058479472436</v>
          </cell>
          <cell r="AR1226">
            <v>849.78570122654833</v>
          </cell>
          <cell r="AS1226">
            <v>212.44642530663708</v>
          </cell>
          <cell r="AT1226">
            <v>1062</v>
          </cell>
        </row>
        <row r="1227">
          <cell r="B1227" t="str">
            <v>Подразделение: Отделение (кабинет) функциональной диагностики</v>
          </cell>
        </row>
        <row r="1228">
          <cell r="B1228" t="str">
            <v>A05.10.006</v>
          </cell>
          <cell r="C1228" t="str">
            <v>Регистрация электрокардиограммы</v>
          </cell>
          <cell r="D1228" t="str">
            <v>Врач функциональной диагностики</v>
          </cell>
          <cell r="E1228" t="str">
            <v>Медицинская сестра</v>
          </cell>
          <cell r="F1228">
            <v>22078</v>
          </cell>
          <cell r="G1228">
            <v>12884</v>
          </cell>
          <cell r="J1228">
            <v>4415.6000000000004</v>
          </cell>
          <cell r="K1228">
            <v>2576.8000000000002</v>
          </cell>
          <cell r="L1228">
            <v>3311.7</v>
          </cell>
          <cell r="M1228">
            <v>1932.6</v>
          </cell>
          <cell r="P1228">
            <v>3311.7</v>
          </cell>
          <cell r="Q1228">
            <v>1932.6</v>
          </cell>
          <cell r="R1228">
            <v>11039</v>
          </cell>
          <cell r="S1228">
            <v>6442</v>
          </cell>
          <cell r="T1228">
            <v>99351</v>
          </cell>
          <cell r="U1228">
            <v>57978</v>
          </cell>
          <cell r="V1228">
            <v>147.94999999999999</v>
          </cell>
          <cell r="W1228">
            <v>147.94999999999999</v>
          </cell>
          <cell r="X1228">
            <v>0.85</v>
          </cell>
          <cell r="Y1228">
            <v>0.85</v>
          </cell>
          <cell r="Z1228">
            <v>125.75749999999999</v>
          </cell>
          <cell r="AA1228">
            <v>125.75749999999999</v>
          </cell>
          <cell r="AB1228">
            <v>0.33</v>
          </cell>
          <cell r="AC1228">
            <v>0.17</v>
          </cell>
          <cell r="AD1228">
            <v>260.7067570522633</v>
          </cell>
          <cell r="AE1228">
            <v>78.375126732004063</v>
          </cell>
          <cell r="AF1228">
            <v>78.733440629783516</v>
          </cell>
          <cell r="AG1228">
            <v>23.669288273065227</v>
          </cell>
          <cell r="AH1228">
            <v>339.4401976820468</v>
          </cell>
          <cell r="AI1228">
            <v>102.04441500506928</v>
          </cell>
          <cell r="AJ1228">
            <v>441.48461268711605</v>
          </cell>
          <cell r="AK1228">
            <v>5.8072030259740268</v>
          </cell>
          <cell r="AL1228">
            <v>3</v>
          </cell>
          <cell r="AM1228">
            <v>5.8072030259740268</v>
          </cell>
          <cell r="AN1228">
            <v>7.4400104785190351</v>
          </cell>
          <cell r="AO1228">
            <v>2</v>
          </cell>
          <cell r="AP1228">
            <v>7.4400104785190351</v>
          </cell>
          <cell r="AQ1228">
            <v>573.92999649325088</v>
          </cell>
          <cell r="AR1228">
            <v>1028.66182268486</v>
          </cell>
          <cell r="AS1228">
            <v>257.165455671215</v>
          </cell>
          <cell r="AT1228">
            <v>1286</v>
          </cell>
        </row>
        <row r="1229">
          <cell r="B1229" t="str">
            <v>A05.10.004</v>
          </cell>
          <cell r="C1229" t="str">
            <v>Расшифровка, описание и интерпретация электрокардиографических данных</v>
          </cell>
          <cell r="D1229" t="str">
            <v>Врач функциональной диагностики</v>
          </cell>
          <cell r="E1229" t="str">
            <v>Медицинская сестра</v>
          </cell>
          <cell r="F1229">
            <v>22078</v>
          </cell>
          <cell r="G1229">
            <v>12884</v>
          </cell>
          <cell r="J1229">
            <v>4415.6000000000004</v>
          </cell>
          <cell r="K1229">
            <v>2576.8000000000002</v>
          </cell>
          <cell r="L1229">
            <v>3311.7</v>
          </cell>
          <cell r="M1229">
            <v>1932.6</v>
          </cell>
          <cell r="P1229">
            <v>3311.7</v>
          </cell>
          <cell r="Q1229">
            <v>1932.6</v>
          </cell>
          <cell r="R1229">
            <v>11039</v>
          </cell>
          <cell r="S1229">
            <v>6442</v>
          </cell>
          <cell r="T1229">
            <v>99351</v>
          </cell>
          <cell r="U1229">
            <v>57978</v>
          </cell>
          <cell r="V1229">
            <v>147.94999999999999</v>
          </cell>
          <cell r="W1229">
            <v>147.94999999999999</v>
          </cell>
          <cell r="X1229">
            <v>0.85</v>
          </cell>
          <cell r="Y1229">
            <v>0.85</v>
          </cell>
          <cell r="Z1229">
            <v>125.75749999999999</v>
          </cell>
          <cell r="AA1229">
            <v>125.75749999999999</v>
          </cell>
          <cell r="AB1229">
            <v>0.33</v>
          </cell>
          <cell r="AC1229">
            <v>0</v>
          </cell>
          <cell r="AD1229">
            <v>260.7067570522633</v>
          </cell>
          <cell r="AE1229">
            <v>0</v>
          </cell>
          <cell r="AF1229">
            <v>78.733440629783516</v>
          </cell>
          <cell r="AG1229">
            <v>0</v>
          </cell>
          <cell r="AH1229">
            <v>339.4401976820468</v>
          </cell>
          <cell r="AI1229">
            <v>0</v>
          </cell>
          <cell r="AJ1229">
            <v>339.4401976820468</v>
          </cell>
          <cell r="AK1229">
            <v>273.24831833333332</v>
          </cell>
          <cell r="AL1229">
            <v>3</v>
          </cell>
          <cell r="AM1229">
            <v>273.24831833333332</v>
          </cell>
          <cell r="AN1229">
            <v>0.37931307486319704</v>
          </cell>
          <cell r="AO1229">
            <v>2</v>
          </cell>
          <cell r="AP1229">
            <v>0.37931307486319704</v>
          </cell>
          <cell r="AQ1229">
            <v>441.27225698666086</v>
          </cell>
          <cell r="AR1229">
            <v>1054.3400860769043</v>
          </cell>
          <cell r="AS1229">
            <v>263.58502151922607</v>
          </cell>
          <cell r="AT1229">
            <v>1318</v>
          </cell>
        </row>
        <row r="1230">
          <cell r="B1230" t="str">
            <v>A05.23.001.001</v>
          </cell>
          <cell r="C1230" t="str">
            <v>Электроэнцефалография с нагрузочными пробами</v>
          </cell>
          <cell r="D1230" t="str">
            <v>Врач функциональной диагностики</v>
          </cell>
          <cell r="E1230" t="str">
            <v>Медицинская сестра</v>
          </cell>
          <cell r="F1230">
            <v>22078</v>
          </cell>
          <cell r="G1230">
            <v>12884</v>
          </cell>
          <cell r="J1230">
            <v>4415.6000000000004</v>
          </cell>
          <cell r="K1230">
            <v>2576.8000000000002</v>
          </cell>
          <cell r="L1230">
            <v>3311.7</v>
          </cell>
          <cell r="M1230">
            <v>1932.6</v>
          </cell>
          <cell r="P1230">
            <v>3311.7</v>
          </cell>
          <cell r="Q1230">
            <v>1932.6</v>
          </cell>
          <cell r="R1230">
            <v>11039</v>
          </cell>
          <cell r="S1230">
            <v>6442</v>
          </cell>
          <cell r="T1230">
            <v>99351</v>
          </cell>
          <cell r="U1230">
            <v>57978</v>
          </cell>
          <cell r="V1230">
            <v>147.94999999999999</v>
          </cell>
          <cell r="W1230">
            <v>147.94999999999999</v>
          </cell>
          <cell r="X1230">
            <v>0.85</v>
          </cell>
          <cell r="Y1230">
            <v>0.85</v>
          </cell>
          <cell r="Z1230">
            <v>125.75749999999999</v>
          </cell>
          <cell r="AA1230">
            <v>125.75749999999999</v>
          </cell>
          <cell r="AB1230">
            <v>0.67</v>
          </cell>
          <cell r="AC1230">
            <v>0.5</v>
          </cell>
          <cell r="AD1230">
            <v>529.31371886368618</v>
          </cell>
          <cell r="AE1230">
            <v>230.51507862354134</v>
          </cell>
          <cell r="AF1230">
            <v>159.85274309683322</v>
          </cell>
          <cell r="AG1230">
            <v>69.61555374430948</v>
          </cell>
          <cell r="AH1230">
            <v>689.16646196051943</v>
          </cell>
          <cell r="AI1230">
            <v>300.13063236785081</v>
          </cell>
          <cell r="AJ1230">
            <v>989.29709432837024</v>
          </cell>
          <cell r="AK1230">
            <v>1133.0037963593072</v>
          </cell>
          <cell r="AL1230">
            <v>3</v>
          </cell>
          <cell r="AM1230">
            <v>1133.0037963593072</v>
          </cell>
          <cell r="AN1230">
            <v>173.7827453719874</v>
          </cell>
          <cell r="AO1230">
            <v>2</v>
          </cell>
          <cell r="AP1230">
            <v>173.7827453719874</v>
          </cell>
          <cell r="AQ1230">
            <v>1286.0862226268814</v>
          </cell>
          <cell r="AR1230">
            <v>3582.1698586865464</v>
          </cell>
          <cell r="AS1230">
            <v>895.54246467163659</v>
          </cell>
          <cell r="AT1230">
            <v>4478</v>
          </cell>
        </row>
        <row r="1231">
          <cell r="B1231" t="str">
            <v>A12.10.001</v>
          </cell>
          <cell r="C1231" t="str">
            <v>Электрокардиография с физической нагрузкой</v>
          </cell>
          <cell r="D1231" t="str">
            <v>Врач функциональной диагностики</v>
          </cell>
          <cell r="E1231" t="str">
            <v>Медицинская сестра</v>
          </cell>
          <cell r="F1231">
            <v>22078</v>
          </cell>
          <cell r="G1231">
            <v>12884</v>
          </cell>
          <cell r="J1231">
            <v>4415.6000000000004</v>
          </cell>
          <cell r="K1231">
            <v>2576.8000000000002</v>
          </cell>
          <cell r="L1231">
            <v>3311.7</v>
          </cell>
          <cell r="M1231">
            <v>1932.6</v>
          </cell>
          <cell r="P1231">
            <v>3311.7</v>
          </cell>
          <cell r="Q1231">
            <v>1932.6</v>
          </cell>
          <cell r="R1231">
            <v>11039</v>
          </cell>
          <cell r="S1231">
            <v>6442</v>
          </cell>
          <cell r="T1231">
            <v>99351</v>
          </cell>
          <cell r="U1231">
            <v>57978</v>
          </cell>
          <cell r="V1231">
            <v>147.94999999999999</v>
          </cell>
          <cell r="W1231">
            <v>147.94999999999999</v>
          </cell>
          <cell r="X1231">
            <v>0.85</v>
          </cell>
          <cell r="Y1231">
            <v>0.85</v>
          </cell>
          <cell r="Z1231">
            <v>125.75749999999999</v>
          </cell>
          <cell r="AA1231">
            <v>125.75749999999999</v>
          </cell>
          <cell r="AB1231">
            <v>1</v>
          </cell>
          <cell r="AC1231">
            <v>0.67</v>
          </cell>
          <cell r="AD1231">
            <v>790.02047591594942</v>
          </cell>
          <cell r="AE1231">
            <v>308.89020535554539</v>
          </cell>
          <cell r="AF1231">
            <v>238.58618372661672</v>
          </cell>
          <cell r="AG1231">
            <v>93.2848420173747</v>
          </cell>
          <cell r="AH1231">
            <v>1028.6066596425662</v>
          </cell>
          <cell r="AI1231">
            <v>402.17504737292006</v>
          </cell>
          <cell r="AJ1231">
            <v>1430.7817070154863</v>
          </cell>
          <cell r="AK1231">
            <v>2.7029575714285716</v>
          </cell>
          <cell r="AL1231">
            <v>3</v>
          </cell>
          <cell r="AM1231">
            <v>2.7029575714285716</v>
          </cell>
          <cell r="AN1231">
            <v>8.0771917568983564</v>
          </cell>
          <cell r="AO1231">
            <v>2</v>
          </cell>
          <cell r="AP1231">
            <v>8.0771917568983564</v>
          </cell>
          <cell r="AQ1231">
            <v>1860.0162191201323</v>
          </cell>
          <cell r="AR1231">
            <v>3301.5780754639454</v>
          </cell>
          <cell r="AS1231">
            <v>825.39451886598636</v>
          </cell>
          <cell r="AT1231">
            <v>4127</v>
          </cell>
        </row>
        <row r="1232">
          <cell r="B1232" t="str">
            <v>A12.10.002</v>
          </cell>
          <cell r="C1232" t="str">
            <v>Электрокардиография с применением лекарственных препаратов</v>
          </cell>
          <cell r="D1232" t="str">
            <v>Врач функциональной диагностики</v>
          </cell>
          <cell r="E1232" t="str">
            <v>Медицинская сестра</v>
          </cell>
          <cell r="F1232">
            <v>22078</v>
          </cell>
          <cell r="G1232">
            <v>12884</v>
          </cell>
          <cell r="J1232">
            <v>4415.6000000000004</v>
          </cell>
          <cell r="K1232">
            <v>2576.8000000000002</v>
          </cell>
          <cell r="L1232">
            <v>3311.7</v>
          </cell>
          <cell r="M1232">
            <v>1932.6</v>
          </cell>
          <cell r="P1232">
            <v>3311.7</v>
          </cell>
          <cell r="Q1232">
            <v>1932.6</v>
          </cell>
          <cell r="R1232">
            <v>11039</v>
          </cell>
          <cell r="S1232">
            <v>6442</v>
          </cell>
          <cell r="T1232">
            <v>99351</v>
          </cell>
          <cell r="U1232">
            <v>57978</v>
          </cell>
          <cell r="V1232">
            <v>147.94999999999999</v>
          </cell>
          <cell r="W1232">
            <v>147.94999999999999</v>
          </cell>
          <cell r="X1232">
            <v>0.85</v>
          </cell>
          <cell r="Y1232">
            <v>0.85</v>
          </cell>
          <cell r="Z1232">
            <v>125.75749999999999</v>
          </cell>
          <cell r="AA1232">
            <v>125.75749999999999</v>
          </cell>
          <cell r="AB1232">
            <v>1</v>
          </cell>
          <cell r="AC1232">
            <v>0.67</v>
          </cell>
          <cell r="AD1232">
            <v>790.02047591594942</v>
          </cell>
          <cell r="AE1232">
            <v>308.89020535554539</v>
          </cell>
          <cell r="AF1232">
            <v>238.58618372661672</v>
          </cell>
          <cell r="AG1232">
            <v>93.2848420173747</v>
          </cell>
          <cell r="AH1232">
            <v>1028.6066596425662</v>
          </cell>
          <cell r="AI1232">
            <v>402.17504737292006</v>
          </cell>
          <cell r="AJ1232">
            <v>1430.7817070154863</v>
          </cell>
          <cell r="AK1232">
            <v>2.7029575714285716</v>
          </cell>
          <cell r="AL1232">
            <v>3</v>
          </cell>
          <cell r="AM1232">
            <v>2.7029575714285716</v>
          </cell>
          <cell r="AN1232">
            <v>12.076493188962624</v>
          </cell>
          <cell r="AO1232">
            <v>2</v>
          </cell>
          <cell r="AP1232">
            <v>12.076493188962624</v>
          </cell>
          <cell r="AQ1232">
            <v>1860.0162191201323</v>
          </cell>
          <cell r="AR1232">
            <v>3305.5773768960098</v>
          </cell>
          <cell r="AS1232">
            <v>826.39434422400245</v>
          </cell>
          <cell r="AT1232">
            <v>4132</v>
          </cell>
        </row>
        <row r="1233">
          <cell r="B1233" t="str">
            <v>A05.10.008</v>
          </cell>
          <cell r="C1233" t="str">
            <v>Холтеровское мониторирование сердечного ритма</v>
          </cell>
          <cell r="D1233" t="str">
            <v>Врач функциональной диагностики</v>
          </cell>
          <cell r="E1233" t="str">
            <v>Медицинская сестра</v>
          </cell>
          <cell r="F1233">
            <v>22078</v>
          </cell>
          <cell r="G1233">
            <v>12884</v>
          </cell>
          <cell r="J1233">
            <v>4415.6000000000004</v>
          </cell>
          <cell r="K1233">
            <v>2576.8000000000002</v>
          </cell>
          <cell r="L1233">
            <v>3311.7</v>
          </cell>
          <cell r="M1233">
            <v>1932.6</v>
          </cell>
          <cell r="P1233">
            <v>3311.7</v>
          </cell>
          <cell r="Q1233">
            <v>1932.6</v>
          </cell>
          <cell r="R1233">
            <v>11039</v>
          </cell>
          <cell r="S1233">
            <v>6442</v>
          </cell>
          <cell r="T1233">
            <v>99351</v>
          </cell>
          <cell r="U1233">
            <v>57978</v>
          </cell>
          <cell r="V1233">
            <v>147.94999999999999</v>
          </cell>
          <cell r="W1233">
            <v>147.94999999999999</v>
          </cell>
          <cell r="X1233">
            <v>0.85</v>
          </cell>
          <cell r="Y1233">
            <v>0.85</v>
          </cell>
          <cell r="Z1233">
            <v>125.75749999999999</v>
          </cell>
          <cell r="AA1233">
            <v>125.75749999999999</v>
          </cell>
          <cell r="AB1233">
            <v>2</v>
          </cell>
          <cell r="AC1233">
            <v>0.78</v>
          </cell>
          <cell r="AD1233">
            <v>1580.0409518318988</v>
          </cell>
          <cell r="AE1233">
            <v>359.60352265272451</v>
          </cell>
          <cell r="AF1233">
            <v>477.17236745323345</v>
          </cell>
          <cell r="AG1233">
            <v>108.6002638411228</v>
          </cell>
          <cell r="AH1233">
            <v>2057.2133192851325</v>
          </cell>
          <cell r="AI1233">
            <v>468.2037864938473</v>
          </cell>
          <cell r="AJ1233">
            <v>2525.4171057789799</v>
          </cell>
          <cell r="AK1233">
            <v>2.7029575714285716</v>
          </cell>
          <cell r="AL1233">
            <v>3</v>
          </cell>
          <cell r="AM1233">
            <v>2.7029575714285716</v>
          </cell>
          <cell r="AN1233">
            <v>1776.2699266503664</v>
          </cell>
          <cell r="AO1233">
            <v>2</v>
          </cell>
          <cell r="AP1233">
            <v>1776.2699266503664</v>
          </cell>
          <cell r="AQ1233">
            <v>3283.0422375126741</v>
          </cell>
          <cell r="AR1233">
            <v>7587.4322275134491</v>
          </cell>
          <cell r="AS1233">
            <v>1896.8580568783623</v>
          </cell>
          <cell r="AT1233">
            <v>9484</v>
          </cell>
        </row>
        <row r="1234">
          <cell r="B1234" t="str">
            <v>A02.12.002.001</v>
          </cell>
          <cell r="C1234" t="str">
            <v>Суточное мониторирование артериального давления</v>
          </cell>
          <cell r="D1234" t="str">
            <v>Врач функциональной диагностики</v>
          </cell>
          <cell r="E1234" t="str">
            <v>Медицинская сестра</v>
          </cell>
          <cell r="F1234">
            <v>22078</v>
          </cell>
          <cell r="G1234">
            <v>12884</v>
          </cell>
          <cell r="J1234">
            <v>4415.6000000000004</v>
          </cell>
          <cell r="K1234">
            <v>2576.8000000000002</v>
          </cell>
          <cell r="L1234">
            <v>3311.7</v>
          </cell>
          <cell r="M1234">
            <v>1932.6</v>
          </cell>
          <cell r="P1234">
            <v>3311.7</v>
          </cell>
          <cell r="Q1234">
            <v>1932.6</v>
          </cell>
          <cell r="R1234">
            <v>11039</v>
          </cell>
          <cell r="S1234">
            <v>6442</v>
          </cell>
          <cell r="T1234">
            <v>99351</v>
          </cell>
          <cell r="U1234">
            <v>57978</v>
          </cell>
          <cell r="V1234">
            <v>147.94999999999999</v>
          </cell>
          <cell r="W1234">
            <v>147.94999999999999</v>
          </cell>
          <cell r="X1234">
            <v>0.85</v>
          </cell>
          <cell r="Y1234">
            <v>0.85</v>
          </cell>
          <cell r="Z1234">
            <v>125.75749999999999</v>
          </cell>
          <cell r="AA1234">
            <v>125.75749999999999</v>
          </cell>
          <cell r="AB1234">
            <v>2.5</v>
          </cell>
          <cell r="AC1234">
            <v>0.78</v>
          </cell>
          <cell r="AD1234">
            <v>1975.0511897898737</v>
          </cell>
          <cell r="AE1234">
            <v>359.60352265272451</v>
          </cell>
          <cell r="AF1234">
            <v>596.4654593165418</v>
          </cell>
          <cell r="AG1234">
            <v>108.6002638411228</v>
          </cell>
          <cell r="AH1234">
            <v>2571.5166491064156</v>
          </cell>
          <cell r="AI1234">
            <v>468.2037864938473</v>
          </cell>
          <cell r="AJ1234">
            <v>3039.720435600263</v>
          </cell>
          <cell r="AK1234">
            <v>1.6299404805194806</v>
          </cell>
          <cell r="AL1234">
            <v>3</v>
          </cell>
          <cell r="AM1234">
            <v>1.6299404805194806</v>
          </cell>
          <cell r="AN1234">
            <v>199.09186168354873</v>
          </cell>
          <cell r="AO1234">
            <v>2</v>
          </cell>
          <cell r="AP1234">
            <v>199.09186168354873</v>
          </cell>
          <cell r="AQ1234">
            <v>3951.6365662803419</v>
          </cell>
          <cell r="AR1234">
            <v>7192.0788040446732</v>
          </cell>
          <cell r="AS1234">
            <v>1798.0197010111683</v>
          </cell>
          <cell r="AT1234">
            <v>8990</v>
          </cell>
        </row>
        <row r="1235">
          <cell r="B1235" t="str">
            <v>A12.09.001</v>
          </cell>
          <cell r="C1235" t="str">
            <v>Исследование неспровоцированных дыхательных объемов и потоков</v>
          </cell>
          <cell r="D1235" t="str">
            <v>Врач функциональной диагностики</v>
          </cell>
          <cell r="E1235" t="str">
            <v>Медицинская сестра</v>
          </cell>
          <cell r="F1235">
            <v>22078</v>
          </cell>
          <cell r="G1235">
            <v>12884</v>
          </cell>
          <cell r="J1235">
            <v>4415.6000000000004</v>
          </cell>
          <cell r="K1235">
            <v>2576.8000000000002</v>
          </cell>
          <cell r="L1235">
            <v>3311.7</v>
          </cell>
          <cell r="M1235">
            <v>1932.6</v>
          </cell>
          <cell r="P1235">
            <v>3311.7</v>
          </cell>
          <cell r="Q1235">
            <v>1932.6</v>
          </cell>
          <cell r="R1235">
            <v>11039</v>
          </cell>
          <cell r="S1235">
            <v>6442</v>
          </cell>
          <cell r="T1235">
            <v>99351</v>
          </cell>
          <cell r="U1235">
            <v>57978</v>
          </cell>
          <cell r="V1235">
            <v>147.94999999999999</v>
          </cell>
          <cell r="W1235">
            <v>147.94999999999999</v>
          </cell>
          <cell r="X1235">
            <v>0.85</v>
          </cell>
          <cell r="Y1235">
            <v>0.85</v>
          </cell>
          <cell r="Z1235">
            <v>125.75749999999999</v>
          </cell>
          <cell r="AA1235">
            <v>125.75749999999999</v>
          </cell>
          <cell r="AB1235">
            <v>0.5</v>
          </cell>
          <cell r="AC1235">
            <v>0.5</v>
          </cell>
          <cell r="AD1235">
            <v>395.01023795797471</v>
          </cell>
          <cell r="AE1235">
            <v>230.51507862354134</v>
          </cell>
          <cell r="AF1235">
            <v>119.29309186330836</v>
          </cell>
          <cell r="AG1235">
            <v>69.61555374430948</v>
          </cell>
          <cell r="AH1235">
            <v>514.30332982128311</v>
          </cell>
          <cell r="AI1235">
            <v>300.13063236785081</v>
          </cell>
          <cell r="AJ1235">
            <v>814.43396218913392</v>
          </cell>
          <cell r="AK1235">
            <v>0.63045757142857139</v>
          </cell>
          <cell r="AL1235">
            <v>3</v>
          </cell>
          <cell r="AM1235">
            <v>0.63045757142857139</v>
          </cell>
          <cell r="AN1235">
            <v>14.440709046454767</v>
          </cell>
          <cell r="AO1235">
            <v>2</v>
          </cell>
          <cell r="AP1235">
            <v>14.440709046454767</v>
          </cell>
          <cell r="AQ1235">
            <v>1058.7641508458742</v>
          </cell>
          <cell r="AR1235">
            <v>1888.2692796528913</v>
          </cell>
          <cell r="AS1235">
            <v>472.06731991322283</v>
          </cell>
          <cell r="AT1235">
            <v>2360</v>
          </cell>
        </row>
        <row r="1236">
          <cell r="B1236" t="str">
            <v>A12.09.002.001</v>
          </cell>
          <cell r="C1236" t="str">
            <v>Исследование дыхательных объемов с применением лекарственных препаратов</v>
          </cell>
          <cell r="D1236" t="str">
            <v>Врач функциональной диагностики</v>
          </cell>
          <cell r="E1236" t="str">
            <v>Медицинская сестра</v>
          </cell>
          <cell r="F1236">
            <v>22078</v>
          </cell>
          <cell r="G1236">
            <v>12884</v>
          </cell>
          <cell r="J1236">
            <v>4415.6000000000004</v>
          </cell>
          <cell r="K1236">
            <v>2576.8000000000002</v>
          </cell>
          <cell r="L1236">
            <v>3311.7</v>
          </cell>
          <cell r="M1236">
            <v>1932.6</v>
          </cell>
          <cell r="P1236">
            <v>3311.7</v>
          </cell>
          <cell r="Q1236">
            <v>1932.6</v>
          </cell>
          <cell r="R1236">
            <v>11039</v>
          </cell>
          <cell r="S1236">
            <v>6442</v>
          </cell>
          <cell r="T1236">
            <v>99351</v>
          </cell>
          <cell r="U1236">
            <v>57978</v>
          </cell>
          <cell r="V1236">
            <v>147.94999999999999</v>
          </cell>
          <cell r="W1236">
            <v>147.94999999999999</v>
          </cell>
          <cell r="X1236">
            <v>0.85</v>
          </cell>
          <cell r="Y1236">
            <v>0.85</v>
          </cell>
          <cell r="Z1236">
            <v>125.75749999999999</v>
          </cell>
          <cell r="AA1236">
            <v>125.75749999999999</v>
          </cell>
          <cell r="AB1236">
            <v>0.5</v>
          </cell>
          <cell r="AC1236">
            <v>0.5</v>
          </cell>
          <cell r="AD1236">
            <v>395.01023795797471</v>
          </cell>
          <cell r="AE1236">
            <v>230.51507862354134</v>
          </cell>
          <cell r="AF1236">
            <v>119.29309186330836</v>
          </cell>
          <cell r="AG1236">
            <v>69.61555374430948</v>
          </cell>
          <cell r="AH1236">
            <v>514.30332982128311</v>
          </cell>
          <cell r="AI1236">
            <v>300.13063236785081</v>
          </cell>
          <cell r="AJ1236">
            <v>814.43396218913392</v>
          </cell>
          <cell r="AK1236">
            <v>0.63045757142857139</v>
          </cell>
          <cell r="AL1236">
            <v>3</v>
          </cell>
          <cell r="AM1236">
            <v>0.63045757142857139</v>
          </cell>
          <cell r="AN1236">
            <v>24.067848410757943</v>
          </cell>
          <cell r="AO1236">
            <v>2</v>
          </cell>
          <cell r="AP1236">
            <v>24.067848410757943</v>
          </cell>
          <cell r="AQ1236">
            <v>1058.7641508458742</v>
          </cell>
          <cell r="AR1236">
            <v>1897.8964190171946</v>
          </cell>
          <cell r="AS1236">
            <v>474.47410475429865</v>
          </cell>
          <cell r="AT1236">
            <v>2372</v>
          </cell>
        </row>
        <row r="1237">
          <cell r="B1237" t="str">
            <v>A12.10.001.001</v>
          </cell>
          <cell r="C1237" t="str">
            <v>Тредмил-тест</v>
          </cell>
          <cell r="D1237" t="str">
            <v>Врач функциональной диагностики</v>
          </cell>
          <cell r="E1237" t="str">
            <v>Медицинская сестра</v>
          </cell>
          <cell r="F1237">
            <v>22078</v>
          </cell>
          <cell r="G1237">
            <v>12884</v>
          </cell>
          <cell r="J1237">
            <v>4415.6000000000004</v>
          </cell>
          <cell r="K1237">
            <v>2576.8000000000002</v>
          </cell>
          <cell r="L1237">
            <v>3311.7</v>
          </cell>
          <cell r="M1237">
            <v>1932.6</v>
          </cell>
          <cell r="P1237">
            <v>3311.7</v>
          </cell>
          <cell r="Q1237">
            <v>1932.6</v>
          </cell>
          <cell r="R1237">
            <v>11039</v>
          </cell>
          <cell r="S1237">
            <v>6442</v>
          </cell>
          <cell r="T1237">
            <v>99351</v>
          </cell>
          <cell r="U1237">
            <v>57978</v>
          </cell>
          <cell r="V1237">
            <v>147.94999999999999</v>
          </cell>
          <cell r="W1237">
            <v>147.94999999999999</v>
          </cell>
          <cell r="X1237">
            <v>0.85</v>
          </cell>
          <cell r="Y1237">
            <v>0.85</v>
          </cell>
          <cell r="Z1237">
            <v>125.75749999999999</v>
          </cell>
          <cell r="AA1237">
            <v>125.75749999999999</v>
          </cell>
          <cell r="AB1237">
            <v>1</v>
          </cell>
          <cell r="AC1237">
            <v>0.67</v>
          </cell>
          <cell r="AD1237">
            <v>790.02047591594942</v>
          </cell>
          <cell r="AE1237">
            <v>308.89020535554539</v>
          </cell>
          <cell r="AF1237">
            <v>238.58618372661672</v>
          </cell>
          <cell r="AG1237">
            <v>93.2848420173747</v>
          </cell>
          <cell r="AH1237">
            <v>1028.6066596425662</v>
          </cell>
          <cell r="AI1237">
            <v>402.17504737292006</v>
          </cell>
          <cell r="AJ1237">
            <v>1430.7817070154863</v>
          </cell>
          <cell r="AK1237">
            <v>2.7029575714285716</v>
          </cell>
          <cell r="AL1237">
            <v>3</v>
          </cell>
          <cell r="AM1237">
            <v>2.7029575714285716</v>
          </cell>
          <cell r="AN1237">
            <v>8.0771917568983564</v>
          </cell>
          <cell r="AO1237">
            <v>2</v>
          </cell>
          <cell r="AP1237">
            <v>8.0771917568983564</v>
          </cell>
          <cell r="AQ1237">
            <v>1860.0162191201323</v>
          </cell>
          <cell r="AR1237">
            <v>3301.5780754639454</v>
          </cell>
          <cell r="AS1237">
            <v>825.39451886598636</v>
          </cell>
          <cell r="AT1237">
            <v>4127</v>
          </cell>
        </row>
        <row r="1238">
          <cell r="B1238" t="str">
            <v>A05.23.001</v>
          </cell>
          <cell r="C1238" t="str">
            <v>Электроэнцефалография</v>
          </cell>
          <cell r="D1238" t="str">
            <v>Врач функциональной диагностики</v>
          </cell>
          <cell r="E1238" t="str">
            <v>Медицинская сестра</v>
          </cell>
          <cell r="F1238">
            <v>22078</v>
          </cell>
          <cell r="G1238">
            <v>12884</v>
          </cell>
          <cell r="J1238">
            <v>4415.6000000000004</v>
          </cell>
          <cell r="K1238">
            <v>2576.8000000000002</v>
          </cell>
          <cell r="L1238">
            <v>3311.7</v>
          </cell>
          <cell r="M1238">
            <v>1932.6</v>
          </cell>
          <cell r="P1238">
            <v>3311.7</v>
          </cell>
          <cell r="Q1238">
            <v>1932.6</v>
          </cell>
          <cell r="R1238">
            <v>11039</v>
          </cell>
          <cell r="S1238">
            <v>6442</v>
          </cell>
          <cell r="T1238">
            <v>99351</v>
          </cell>
          <cell r="U1238">
            <v>57978</v>
          </cell>
          <cell r="V1238">
            <v>147.94999999999999</v>
          </cell>
          <cell r="W1238">
            <v>147.94999999999999</v>
          </cell>
          <cell r="X1238">
            <v>0.85</v>
          </cell>
          <cell r="Y1238">
            <v>0.85</v>
          </cell>
          <cell r="Z1238">
            <v>125.75749999999999</v>
          </cell>
          <cell r="AA1238">
            <v>125.75749999999999</v>
          </cell>
          <cell r="AB1238">
            <v>0.41599999999999998</v>
          </cell>
          <cell r="AC1238">
            <v>0.33300000000000002</v>
          </cell>
          <cell r="AD1238">
            <v>328.64851798103496</v>
          </cell>
          <cell r="AE1238">
            <v>153.52304236327853</v>
          </cell>
          <cell r="AF1238">
            <v>99.25185243027255</v>
          </cell>
          <cell r="AG1238">
            <v>46.363958793710118</v>
          </cell>
          <cell r="AH1238">
            <v>427.90037041130751</v>
          </cell>
          <cell r="AI1238">
            <v>199.88700115698865</v>
          </cell>
          <cell r="AJ1238">
            <v>627.78737156829618</v>
          </cell>
          <cell r="AK1238">
            <v>1133.0037963593099</v>
          </cell>
          <cell r="AL1238">
            <v>3</v>
          </cell>
          <cell r="AM1238">
            <v>1133.0037963593099</v>
          </cell>
          <cell r="AN1238">
            <v>173.7827453719874</v>
          </cell>
          <cell r="AO1238">
            <v>2</v>
          </cell>
          <cell r="AP1238">
            <v>173.7827453719874</v>
          </cell>
          <cell r="AQ1238">
            <v>816.12358303878511</v>
          </cell>
          <cell r="AR1238">
            <v>2750.6974963383786</v>
          </cell>
          <cell r="AS1238">
            <v>687.67437408459466</v>
          </cell>
          <cell r="AT1238">
            <v>3438</v>
          </cell>
        </row>
        <row r="1239">
          <cell r="B1239" t="str">
            <v>Подразделение: Процедурный кабинет</v>
          </cell>
        </row>
        <row r="1240">
          <cell r="B1240" t="str">
            <v>A11.01.002</v>
          </cell>
          <cell r="C1240" t="str">
            <v>Подкожное введение лекарственных препаратов</v>
          </cell>
          <cell r="D1240">
            <v>0</v>
          </cell>
          <cell r="E1240" t="str">
            <v>Медицинская сестра процедурной</v>
          </cell>
          <cell r="G1240">
            <v>13499</v>
          </cell>
          <cell r="J1240">
            <v>0</v>
          </cell>
          <cell r="K1240">
            <v>2699.8</v>
          </cell>
          <cell r="L1240">
            <v>0</v>
          </cell>
          <cell r="M1240">
            <v>2024.85</v>
          </cell>
          <cell r="P1240">
            <v>0</v>
          </cell>
          <cell r="Q1240">
            <v>2024.85</v>
          </cell>
          <cell r="R1240">
            <v>0</v>
          </cell>
          <cell r="S1240">
            <v>6749.5</v>
          </cell>
          <cell r="U1240">
            <v>60745.5</v>
          </cell>
          <cell r="W1240">
            <v>147.94999999999999</v>
          </cell>
          <cell r="Y1240">
            <v>0.92300000000000004</v>
          </cell>
          <cell r="Z1240">
            <v>0</v>
          </cell>
          <cell r="AA1240">
            <v>136.55785</v>
          </cell>
          <cell r="AB1240">
            <v>0</v>
          </cell>
          <cell r="AC1240">
            <v>0.12</v>
          </cell>
          <cell r="AD1240">
            <v>0</v>
          </cell>
          <cell r="AE1240">
            <v>53.380014404151794</v>
          </cell>
          <cell r="AF1240">
            <v>0</v>
          </cell>
          <cell r="AG1240">
            <v>16.12076435005384</v>
          </cell>
          <cell r="AH1240">
            <v>0</v>
          </cell>
          <cell r="AI1240">
            <v>69.500778754205641</v>
          </cell>
          <cell r="AJ1240">
            <v>69.500778754205641</v>
          </cell>
          <cell r="AK1240">
            <v>46.72</v>
          </cell>
          <cell r="AL1240">
            <v>2</v>
          </cell>
          <cell r="AM1240">
            <v>46.72</v>
          </cell>
          <cell r="AN1240">
            <v>1.8504005565319275</v>
          </cell>
          <cell r="AO1240">
            <v>1</v>
          </cell>
          <cell r="AP1240">
            <v>1.8504005565319275</v>
          </cell>
          <cell r="AQ1240">
            <v>90.351012380467338</v>
          </cell>
          <cell r="AR1240">
            <v>208.42219169120489</v>
          </cell>
          <cell r="AS1240">
            <v>52.105547922801222</v>
          </cell>
          <cell r="AT1240">
            <v>261</v>
          </cell>
        </row>
        <row r="1241">
          <cell r="B1241" t="str">
            <v>A11.12.003</v>
          </cell>
          <cell r="C1241" t="str">
            <v>Внутривенное введение лекарственных препаратов</v>
          </cell>
          <cell r="D1241">
            <v>0</v>
          </cell>
          <cell r="E1241" t="str">
            <v>Медицинская сестра процедурной</v>
          </cell>
          <cell r="G1241">
            <v>13499</v>
          </cell>
          <cell r="J1241">
            <v>0</v>
          </cell>
          <cell r="K1241">
            <v>2699.8</v>
          </cell>
          <cell r="L1241">
            <v>0</v>
          </cell>
          <cell r="M1241">
            <v>2024.85</v>
          </cell>
          <cell r="P1241">
            <v>0</v>
          </cell>
          <cell r="Q1241">
            <v>2024.85</v>
          </cell>
          <cell r="R1241">
            <v>0</v>
          </cell>
          <cell r="S1241">
            <v>6749.5</v>
          </cell>
          <cell r="U1241">
            <v>60745.5</v>
          </cell>
          <cell r="W1241">
            <v>147.94999999999999</v>
          </cell>
          <cell r="Y1241">
            <v>0.92300000000000004</v>
          </cell>
          <cell r="Z1241">
            <v>0</v>
          </cell>
          <cell r="AA1241">
            <v>136.55785</v>
          </cell>
          <cell r="AB1241">
            <v>0</v>
          </cell>
          <cell r="AC1241">
            <v>0.33</v>
          </cell>
          <cell r="AD1241">
            <v>0</v>
          </cell>
          <cell r="AE1241">
            <v>146.79503961141745</v>
          </cell>
          <cell r="AF1241">
            <v>0</v>
          </cell>
          <cell r="AG1241">
            <v>44.332101962648068</v>
          </cell>
          <cell r="AH1241">
            <v>0</v>
          </cell>
          <cell r="AI1241">
            <v>191.12714157406552</v>
          </cell>
          <cell r="AJ1241">
            <v>191.12714157406552</v>
          </cell>
          <cell r="AK1241">
            <v>46.72</v>
          </cell>
          <cell r="AL1241">
            <v>2</v>
          </cell>
          <cell r="AM1241">
            <v>46.72</v>
          </cell>
          <cell r="AN1241">
            <v>5.0886015304628005</v>
          </cell>
          <cell r="AO1241">
            <v>1</v>
          </cell>
          <cell r="AP1241">
            <v>5.0886015304628005</v>
          </cell>
          <cell r="AQ1241">
            <v>248.46528404628518</v>
          </cell>
          <cell r="AR1241">
            <v>491.40102715081349</v>
          </cell>
          <cell r="AS1241">
            <v>122.85025678770337</v>
          </cell>
          <cell r="AT1241">
            <v>614</v>
          </cell>
        </row>
        <row r="1242">
          <cell r="B1242" t="str">
            <v>A24.01.002</v>
          </cell>
          <cell r="C1242" t="str">
            <v>Наложение компресса на кожу</v>
          </cell>
          <cell r="D1242">
            <v>0</v>
          </cell>
          <cell r="E1242" t="str">
            <v>Медицинская сестра процедурной</v>
          </cell>
          <cell r="G1242">
            <v>13499</v>
          </cell>
          <cell r="J1242">
            <v>0</v>
          </cell>
          <cell r="K1242">
            <v>2699.8</v>
          </cell>
          <cell r="L1242">
            <v>0</v>
          </cell>
          <cell r="M1242">
            <v>2024.85</v>
          </cell>
          <cell r="P1242">
            <v>0</v>
          </cell>
          <cell r="Q1242">
            <v>2024.85</v>
          </cell>
          <cell r="R1242">
            <v>0</v>
          </cell>
          <cell r="S1242">
            <v>6749.5</v>
          </cell>
          <cell r="U1242">
            <v>60745.5</v>
          </cell>
          <cell r="W1242">
            <v>147.94999999999999</v>
          </cell>
          <cell r="Y1242">
            <v>0.92300000000000004</v>
          </cell>
          <cell r="Z1242">
            <v>0</v>
          </cell>
          <cell r="AA1242">
            <v>136.55785</v>
          </cell>
          <cell r="AB1242">
            <v>0</v>
          </cell>
          <cell r="AC1242">
            <v>0.17</v>
          </cell>
          <cell r="AD1242">
            <v>0</v>
          </cell>
          <cell r="AE1242">
            <v>75.621687072548383</v>
          </cell>
          <cell r="AF1242">
            <v>0</v>
          </cell>
          <cell r="AG1242">
            <v>22.837749495909613</v>
          </cell>
          <cell r="AH1242">
            <v>0</v>
          </cell>
          <cell r="AI1242">
            <v>98.459436568457988</v>
          </cell>
          <cell r="AJ1242">
            <v>98.459436568457988</v>
          </cell>
          <cell r="AK1242">
            <v>46.72</v>
          </cell>
          <cell r="AL1242">
            <v>2</v>
          </cell>
          <cell r="AM1242">
            <v>46.72</v>
          </cell>
          <cell r="AN1242">
            <v>2.6214007884202308</v>
          </cell>
          <cell r="AO1242">
            <v>1</v>
          </cell>
          <cell r="AP1242">
            <v>2.6214007884202308</v>
          </cell>
          <cell r="AQ1242">
            <v>127.99726753899539</v>
          </cell>
          <cell r="AR1242">
            <v>275.79810489587362</v>
          </cell>
          <cell r="AS1242">
            <v>68.949526223968405</v>
          </cell>
          <cell r="AT1242">
            <v>345</v>
          </cell>
        </row>
        <row r="1243">
          <cell r="B1243" t="str">
            <v>A11.12.013</v>
          </cell>
          <cell r="C1243" t="str">
            <v>Взятие крови из центральной вены</v>
          </cell>
          <cell r="D1243">
            <v>0</v>
          </cell>
          <cell r="E1243" t="str">
            <v>Медицинская сестра процедурной</v>
          </cell>
          <cell r="G1243">
            <v>13499</v>
          </cell>
          <cell r="J1243">
            <v>0</v>
          </cell>
          <cell r="K1243">
            <v>2699.8</v>
          </cell>
          <cell r="L1243">
            <v>0</v>
          </cell>
          <cell r="M1243">
            <v>2024.85</v>
          </cell>
          <cell r="P1243">
            <v>0</v>
          </cell>
          <cell r="Q1243">
            <v>2024.85</v>
          </cell>
          <cell r="R1243">
            <v>0</v>
          </cell>
          <cell r="S1243">
            <v>6749.5</v>
          </cell>
          <cell r="U1243">
            <v>60745.5</v>
          </cell>
          <cell r="W1243">
            <v>147.94999999999999</v>
          </cell>
          <cell r="Y1243">
            <v>0.92300000000000004</v>
          </cell>
          <cell r="Z1243">
            <v>0</v>
          </cell>
          <cell r="AA1243">
            <v>136.55785</v>
          </cell>
          <cell r="AB1243">
            <v>0</v>
          </cell>
          <cell r="AC1243">
            <v>0.25</v>
          </cell>
          <cell r="AD1243">
            <v>0</v>
          </cell>
          <cell r="AE1243">
            <v>111.2083633419829</v>
          </cell>
          <cell r="AF1243">
            <v>0</v>
          </cell>
          <cell r="AG1243">
            <v>33.584925729278837</v>
          </cell>
          <cell r="AH1243">
            <v>0</v>
          </cell>
          <cell r="AI1243">
            <v>144.79328907126174</v>
          </cell>
          <cell r="AJ1243">
            <v>144.79328907126174</v>
          </cell>
          <cell r="AK1243">
            <v>46.72</v>
          </cell>
          <cell r="AL1243">
            <v>2</v>
          </cell>
          <cell r="AM1243">
            <v>46.72</v>
          </cell>
          <cell r="AN1243">
            <v>3.8550011594415157</v>
          </cell>
          <cell r="AO1243">
            <v>1</v>
          </cell>
          <cell r="AP1243">
            <v>3.8550011594415157</v>
          </cell>
          <cell r="AQ1243">
            <v>188.23127579264028</v>
          </cell>
          <cell r="AR1243">
            <v>383.59956602334353</v>
          </cell>
          <cell r="AS1243">
            <v>95.899891505835882</v>
          </cell>
          <cell r="AT1243">
            <v>479</v>
          </cell>
        </row>
        <row r="1244">
          <cell r="B1244" t="str">
            <v>A11.12.009</v>
          </cell>
          <cell r="C1244" t="str">
            <v>Взятие крови из периферической вены</v>
          </cell>
          <cell r="D1244">
            <v>0</v>
          </cell>
          <cell r="E1244" t="str">
            <v>Медицинская сестра процедурной</v>
          </cell>
          <cell r="G1244">
            <v>13499</v>
          </cell>
          <cell r="J1244">
            <v>0</v>
          </cell>
          <cell r="K1244">
            <v>2699.8</v>
          </cell>
          <cell r="L1244">
            <v>0</v>
          </cell>
          <cell r="M1244">
            <v>2024.85</v>
          </cell>
          <cell r="P1244">
            <v>0</v>
          </cell>
          <cell r="Q1244">
            <v>2024.85</v>
          </cell>
          <cell r="R1244">
            <v>0</v>
          </cell>
          <cell r="S1244">
            <v>6749.5</v>
          </cell>
          <cell r="U1244">
            <v>60745.5</v>
          </cell>
          <cell r="W1244">
            <v>147.94999999999999</v>
          </cell>
          <cell r="Y1244">
            <v>0.92300000000000004</v>
          </cell>
          <cell r="Z1244">
            <v>0</v>
          </cell>
          <cell r="AA1244">
            <v>136.55785</v>
          </cell>
          <cell r="AB1244">
            <v>0</v>
          </cell>
          <cell r="AC1244">
            <v>0.16</v>
          </cell>
          <cell r="AD1244">
            <v>0</v>
          </cell>
          <cell r="AE1244">
            <v>71.173352538869054</v>
          </cell>
          <cell r="AF1244">
            <v>0</v>
          </cell>
          <cell r="AG1244">
            <v>21.494352466738455</v>
          </cell>
          <cell r="AH1244">
            <v>0</v>
          </cell>
          <cell r="AI1244">
            <v>92.667705005607502</v>
          </cell>
          <cell r="AJ1244">
            <v>92.667705005607502</v>
          </cell>
          <cell r="AK1244">
            <v>46.72</v>
          </cell>
          <cell r="AL1244">
            <v>2</v>
          </cell>
          <cell r="AM1244">
            <v>46.72</v>
          </cell>
          <cell r="AN1244">
            <v>2.4672007420425701</v>
          </cell>
          <cell r="AO1244">
            <v>1</v>
          </cell>
          <cell r="AP1244">
            <v>2.4672007420425701</v>
          </cell>
          <cell r="AQ1244">
            <v>120.46801650728976</v>
          </cell>
          <cell r="AR1244">
            <v>262.32292225493984</v>
          </cell>
          <cell r="AS1244">
            <v>65.58073056373496</v>
          </cell>
          <cell r="AT1244">
            <v>328</v>
          </cell>
        </row>
        <row r="1245">
          <cell r="B1245" t="str">
            <v>A11.12.003.001</v>
          </cell>
          <cell r="C1245" t="str">
            <v>Непрерывное внутривенное введение лекарственных препаратов</v>
          </cell>
          <cell r="D1245">
            <v>0</v>
          </cell>
          <cell r="E1245" t="str">
            <v>Медицинская сестра процедурной</v>
          </cell>
          <cell r="G1245">
            <v>13499</v>
          </cell>
          <cell r="J1245">
            <v>0</v>
          </cell>
          <cell r="K1245">
            <v>2699.8</v>
          </cell>
          <cell r="L1245">
            <v>0</v>
          </cell>
          <cell r="M1245">
            <v>2024.85</v>
          </cell>
          <cell r="P1245">
            <v>0</v>
          </cell>
          <cell r="Q1245">
            <v>2024.85</v>
          </cell>
          <cell r="R1245">
            <v>0</v>
          </cell>
          <cell r="S1245">
            <v>6749.5</v>
          </cell>
          <cell r="U1245">
            <v>60745.5</v>
          </cell>
          <cell r="W1245">
            <v>147.94999999999999</v>
          </cell>
          <cell r="Y1245">
            <v>0.92300000000000004</v>
          </cell>
          <cell r="Z1245">
            <v>0</v>
          </cell>
          <cell r="AA1245">
            <v>136.55785</v>
          </cell>
          <cell r="AB1245">
            <v>0</v>
          </cell>
          <cell r="AC1245">
            <v>0.32</v>
          </cell>
          <cell r="AD1245">
            <v>0</v>
          </cell>
          <cell r="AE1245">
            <v>142.34670507773811</v>
          </cell>
          <cell r="AF1245">
            <v>0</v>
          </cell>
          <cell r="AG1245">
            <v>42.98870493347691</v>
          </cell>
          <cell r="AH1245">
            <v>0</v>
          </cell>
          <cell r="AI1245">
            <v>185.335410011215</v>
          </cell>
          <cell r="AJ1245">
            <v>185.335410011215</v>
          </cell>
          <cell r="AK1245">
            <v>46.72</v>
          </cell>
          <cell r="AL1245">
            <v>2</v>
          </cell>
          <cell r="AM1245">
            <v>46.72</v>
          </cell>
          <cell r="AN1245">
            <v>4.9344014840851402</v>
          </cell>
          <cell r="AO1245">
            <v>1</v>
          </cell>
          <cell r="AP1245">
            <v>4.9344014840851402</v>
          </cell>
          <cell r="AQ1245">
            <v>240.93603301457952</v>
          </cell>
          <cell r="AR1245">
            <v>477.92584450987965</v>
          </cell>
          <cell r="AS1245">
            <v>119.48146112746991</v>
          </cell>
          <cell r="AT1245">
            <v>597</v>
          </cell>
        </row>
        <row r="1246">
          <cell r="B1246" t="str">
            <v>A11.02.002</v>
          </cell>
          <cell r="C1246" t="str">
            <v>Внутримышечное введение лекарственных препаратов</v>
          </cell>
          <cell r="D1246">
            <v>0</v>
          </cell>
          <cell r="E1246" t="str">
            <v>Медицинская сестра процедурной</v>
          </cell>
          <cell r="G1246">
            <v>13499</v>
          </cell>
          <cell r="J1246">
            <v>0</v>
          </cell>
          <cell r="K1246">
            <v>2699.8</v>
          </cell>
          <cell r="L1246">
            <v>0</v>
          </cell>
          <cell r="M1246">
            <v>2024.85</v>
          </cell>
          <cell r="P1246">
            <v>0</v>
          </cell>
          <cell r="Q1246">
            <v>2024.85</v>
          </cell>
          <cell r="R1246">
            <v>0</v>
          </cell>
          <cell r="S1246">
            <v>6749.5</v>
          </cell>
          <cell r="U1246">
            <v>60745.5</v>
          </cell>
          <cell r="W1246">
            <v>147.94999999999999</v>
          </cell>
          <cell r="Y1246">
            <v>0.92300000000000004</v>
          </cell>
          <cell r="Z1246">
            <v>0</v>
          </cell>
          <cell r="AA1246">
            <v>136.55785</v>
          </cell>
          <cell r="AB1246">
            <v>0</v>
          </cell>
          <cell r="AC1246">
            <v>0.12</v>
          </cell>
          <cell r="AD1246">
            <v>0</v>
          </cell>
          <cell r="AE1246">
            <v>53.380014404151794</v>
          </cell>
          <cell r="AF1246">
            <v>0</v>
          </cell>
          <cell r="AG1246">
            <v>16.12076435005384</v>
          </cell>
          <cell r="AH1246">
            <v>0</v>
          </cell>
          <cell r="AI1246">
            <v>69.500778754205641</v>
          </cell>
          <cell r="AJ1246">
            <v>69.500778754205641</v>
          </cell>
          <cell r="AK1246">
            <v>46.72</v>
          </cell>
          <cell r="AL1246">
            <v>2</v>
          </cell>
          <cell r="AM1246">
            <v>46.72</v>
          </cell>
          <cell r="AN1246">
            <v>1.8504005565319275</v>
          </cell>
          <cell r="AO1246">
            <v>1</v>
          </cell>
          <cell r="AP1246">
            <v>1.8504005565319275</v>
          </cell>
          <cell r="AQ1246">
            <v>90.351012380467338</v>
          </cell>
          <cell r="AR1246">
            <v>208.42219169120489</v>
          </cell>
          <cell r="AS1246">
            <v>52.105547922801222</v>
          </cell>
          <cell r="AT1246">
            <v>261</v>
          </cell>
        </row>
        <row r="1247">
          <cell r="B1247" t="str">
            <v>A11.12.002</v>
          </cell>
          <cell r="C1247" t="str">
            <v>Катетеризация кубитальной и других периферических вен</v>
          </cell>
          <cell r="D1247">
            <v>0</v>
          </cell>
          <cell r="E1247" t="str">
            <v>Медицинская сестра процедурной</v>
          </cell>
          <cell r="G1247">
            <v>13499</v>
          </cell>
          <cell r="J1247">
            <v>0</v>
          </cell>
          <cell r="K1247">
            <v>2699.8</v>
          </cell>
          <cell r="L1247">
            <v>0</v>
          </cell>
          <cell r="M1247">
            <v>2024.85</v>
          </cell>
          <cell r="P1247">
            <v>0</v>
          </cell>
          <cell r="Q1247">
            <v>2024.85</v>
          </cell>
          <cell r="R1247">
            <v>0</v>
          </cell>
          <cell r="S1247">
            <v>6749.5</v>
          </cell>
          <cell r="U1247">
            <v>60745.5</v>
          </cell>
          <cell r="W1247">
            <v>147.94999999999999</v>
          </cell>
          <cell r="Y1247">
            <v>0.92300000000000004</v>
          </cell>
          <cell r="Z1247">
            <v>0</v>
          </cell>
          <cell r="AA1247">
            <v>136.55785</v>
          </cell>
          <cell r="AB1247">
            <v>0</v>
          </cell>
          <cell r="AC1247">
            <v>0.25</v>
          </cell>
          <cell r="AD1247">
            <v>0</v>
          </cell>
          <cell r="AE1247">
            <v>111.2083633419829</v>
          </cell>
          <cell r="AF1247">
            <v>0</v>
          </cell>
          <cell r="AG1247">
            <v>33.584925729278837</v>
          </cell>
          <cell r="AH1247">
            <v>0</v>
          </cell>
          <cell r="AI1247">
            <v>144.79328907126174</v>
          </cell>
          <cell r="AJ1247">
            <v>144.79328907126174</v>
          </cell>
          <cell r="AK1247">
            <v>46.72</v>
          </cell>
          <cell r="AL1247">
            <v>2</v>
          </cell>
          <cell r="AM1247">
            <v>46.72</v>
          </cell>
          <cell r="AN1247">
            <v>3.8550011594415157</v>
          </cell>
          <cell r="AO1247">
            <v>1</v>
          </cell>
          <cell r="AP1247">
            <v>3.8550011594415157</v>
          </cell>
          <cell r="AQ1247">
            <v>188.23127579264028</v>
          </cell>
          <cell r="AR1247">
            <v>383.59956602334353</v>
          </cell>
          <cell r="AS1247">
            <v>95.899891505835882</v>
          </cell>
          <cell r="AT1247">
            <v>479</v>
          </cell>
        </row>
        <row r="1248">
          <cell r="B1248" t="str">
            <v>Подразделение: Терапевтический кабинет</v>
          </cell>
        </row>
        <row r="1249">
          <cell r="B1249" t="str">
            <v>B01.047.001</v>
          </cell>
          <cell r="C1249" t="str">
            <v>Прием (осмотр, консультация) врача-терапевта первичный</v>
          </cell>
          <cell r="D1249" t="str">
            <v>Врач-терапевт участковый</v>
          </cell>
          <cell r="E1249" t="str">
            <v>Медицинская сестра участковая</v>
          </cell>
          <cell r="F1249">
            <v>23310</v>
          </cell>
          <cell r="G1249">
            <v>12884</v>
          </cell>
          <cell r="J1249">
            <v>4662</v>
          </cell>
          <cell r="K1249">
            <v>2576.8000000000002</v>
          </cell>
          <cell r="L1249">
            <v>3496.5</v>
          </cell>
          <cell r="M1249">
            <v>1932.6</v>
          </cell>
          <cell r="P1249">
            <v>3496.5</v>
          </cell>
          <cell r="Q1249">
            <v>1932.6</v>
          </cell>
          <cell r="R1249">
            <v>11655</v>
          </cell>
          <cell r="S1249">
            <v>6442</v>
          </cell>
          <cell r="T1249">
            <v>104895</v>
          </cell>
          <cell r="U1249">
            <v>57978</v>
          </cell>
          <cell r="V1249">
            <v>147.94999999999999</v>
          </cell>
          <cell r="W1249">
            <v>147.94999999999999</v>
          </cell>
          <cell r="X1249">
            <v>0.92300000000000004</v>
          </cell>
          <cell r="Y1249">
            <v>0.92300000000000004</v>
          </cell>
          <cell r="Z1249">
            <v>136.55785</v>
          </cell>
          <cell r="AA1249">
            <v>136.55785</v>
          </cell>
          <cell r="AB1249">
            <v>0.25</v>
          </cell>
          <cell r="AC1249">
            <v>0.25</v>
          </cell>
          <cell r="AD1249">
            <v>192.03399877780734</v>
          </cell>
          <cell r="AE1249">
            <v>106.14182926869455</v>
          </cell>
          <cell r="AF1249">
            <v>57.994267630897816</v>
          </cell>
          <cell r="AG1249">
            <v>32.054832439145756</v>
          </cell>
          <cell r="AH1249">
            <v>250.02826640870515</v>
          </cell>
          <cell r="AI1249">
            <v>138.19666170784029</v>
          </cell>
          <cell r="AJ1249">
            <v>388.22492811654547</v>
          </cell>
          <cell r="AK1249">
            <v>46.72</v>
          </cell>
          <cell r="AL1249">
            <v>2</v>
          </cell>
          <cell r="AM1249">
            <v>46.72</v>
          </cell>
          <cell r="AN1249">
            <v>7.5936242439355937</v>
          </cell>
          <cell r="AO1249">
            <v>1</v>
          </cell>
          <cell r="AP1249">
            <v>7.5936242439355937</v>
          </cell>
          <cell r="AQ1249">
            <v>504.69240655150912</v>
          </cell>
          <cell r="AR1249">
            <v>947.23095891199023</v>
          </cell>
          <cell r="AS1249">
            <v>236.80773972799756</v>
          </cell>
          <cell r="AT1249">
            <v>1184</v>
          </cell>
        </row>
        <row r="1250">
          <cell r="B1250" t="str">
            <v>B01.047.002</v>
          </cell>
          <cell r="C1250" t="str">
            <v>Прием (осмотр, консультация) врача-терапевта повторный</v>
          </cell>
          <cell r="D1250" t="str">
            <v>Врач-терапевт участковый</v>
          </cell>
          <cell r="E1250" t="str">
            <v>Медицинская сестра участковая</v>
          </cell>
          <cell r="F1250">
            <v>23310</v>
          </cell>
          <cell r="G1250">
            <v>12884</v>
          </cell>
          <cell r="J1250">
            <v>4662</v>
          </cell>
          <cell r="K1250">
            <v>2576.8000000000002</v>
          </cell>
          <cell r="L1250">
            <v>3496.5</v>
          </cell>
          <cell r="M1250">
            <v>1932.6</v>
          </cell>
          <cell r="P1250">
            <v>3496.5</v>
          </cell>
          <cell r="Q1250">
            <v>1932.6</v>
          </cell>
          <cell r="R1250">
            <v>11655</v>
          </cell>
          <cell r="S1250">
            <v>6442</v>
          </cell>
          <cell r="T1250">
            <v>104895</v>
          </cell>
          <cell r="U1250">
            <v>57978</v>
          </cell>
          <cell r="V1250">
            <v>147.94999999999999</v>
          </cell>
          <cell r="W1250">
            <v>147.94999999999999</v>
          </cell>
          <cell r="X1250">
            <v>0.92300000000000004</v>
          </cell>
          <cell r="Y1250">
            <v>0.92300000000000004</v>
          </cell>
          <cell r="Z1250">
            <v>136.55785</v>
          </cell>
          <cell r="AA1250">
            <v>136.55785</v>
          </cell>
          <cell r="AB1250">
            <v>0.2</v>
          </cell>
          <cell r="AC1250">
            <v>0.2</v>
          </cell>
          <cell r="AD1250">
            <v>153.62719902224589</v>
          </cell>
          <cell r="AE1250">
            <v>84.913463414955643</v>
          </cell>
          <cell r="AF1250">
            <v>46.395414104718256</v>
          </cell>
          <cell r="AG1250">
            <v>25.643865951316602</v>
          </cell>
          <cell r="AH1250">
            <v>200.02261312696413</v>
          </cell>
          <cell r="AI1250">
            <v>110.55732936627224</v>
          </cell>
          <cell r="AJ1250">
            <v>310.57994249323639</v>
          </cell>
          <cell r="AK1250">
            <v>46.72</v>
          </cell>
          <cell r="AL1250">
            <v>2</v>
          </cell>
          <cell r="AM1250">
            <v>46.72</v>
          </cell>
          <cell r="AN1250">
            <v>6.0748993951484751</v>
          </cell>
          <cell r="AO1250">
            <v>1</v>
          </cell>
          <cell r="AP1250">
            <v>6.0748993951484751</v>
          </cell>
          <cell r="AQ1250">
            <v>403.7539252412073</v>
          </cell>
          <cell r="AR1250">
            <v>767.12876712959212</v>
          </cell>
          <cell r="AS1250">
            <v>191.78219178239803</v>
          </cell>
          <cell r="AT1250">
            <v>959</v>
          </cell>
        </row>
        <row r="1251">
          <cell r="B1251" t="str">
            <v>B04.047.001</v>
          </cell>
          <cell r="C1251" t="str">
            <v>Диспансерный прием (осмотр, консультация) врача-терапевта</v>
          </cell>
          <cell r="D1251" t="str">
            <v>Врач-терапевт участковый</v>
          </cell>
          <cell r="E1251" t="str">
            <v>Медицинская сестра участковая</v>
          </cell>
          <cell r="F1251">
            <v>23310</v>
          </cell>
          <cell r="G1251">
            <v>12884</v>
          </cell>
          <cell r="J1251">
            <v>4662</v>
          </cell>
          <cell r="K1251">
            <v>2576.8000000000002</v>
          </cell>
          <cell r="L1251">
            <v>3496.5</v>
          </cell>
          <cell r="M1251">
            <v>1932.6</v>
          </cell>
          <cell r="P1251">
            <v>3496.5</v>
          </cell>
          <cell r="Q1251">
            <v>1932.6</v>
          </cell>
          <cell r="R1251">
            <v>11655</v>
          </cell>
          <cell r="S1251">
            <v>6442</v>
          </cell>
          <cell r="T1251">
            <v>104895</v>
          </cell>
          <cell r="U1251">
            <v>57978</v>
          </cell>
          <cell r="V1251">
            <v>147.94999999999999</v>
          </cell>
          <cell r="W1251">
            <v>147.94999999999999</v>
          </cell>
          <cell r="X1251">
            <v>0.92300000000000004</v>
          </cell>
          <cell r="Y1251">
            <v>0.92300000000000004</v>
          </cell>
          <cell r="Z1251">
            <v>136.55785</v>
          </cell>
          <cell r="AA1251">
            <v>136.55785</v>
          </cell>
          <cell r="AB1251">
            <v>0.25</v>
          </cell>
          <cell r="AC1251">
            <v>0.25</v>
          </cell>
          <cell r="AD1251">
            <v>192.03399877780734</v>
          </cell>
          <cell r="AE1251">
            <v>106.14182926869455</v>
          </cell>
          <cell r="AF1251">
            <v>57.994267630897816</v>
          </cell>
          <cell r="AG1251">
            <v>32.054832439145756</v>
          </cell>
          <cell r="AH1251">
            <v>250.02826640870515</v>
          </cell>
          <cell r="AI1251">
            <v>138.19666170784029</v>
          </cell>
          <cell r="AJ1251">
            <v>388.22492811654547</v>
          </cell>
          <cell r="AK1251">
            <v>46.72</v>
          </cell>
          <cell r="AL1251">
            <v>2</v>
          </cell>
          <cell r="AM1251">
            <v>46.72</v>
          </cell>
          <cell r="AN1251">
            <v>7.5936242439355937</v>
          </cell>
          <cell r="AO1251">
            <v>1</v>
          </cell>
          <cell r="AP1251">
            <v>7.5936242439355937</v>
          </cell>
          <cell r="AQ1251">
            <v>504.69240655150912</v>
          </cell>
          <cell r="AR1251">
            <v>947.23095891199023</v>
          </cell>
          <cell r="AS1251">
            <v>236.80773972799756</v>
          </cell>
          <cell r="AT1251">
            <v>1184</v>
          </cell>
        </row>
        <row r="1252">
          <cell r="B1252" t="str">
            <v>B04.047.002</v>
          </cell>
          <cell r="C1252" t="str">
            <v>Профилактический прием (осмотр, консультация) врача-терапевта</v>
          </cell>
          <cell r="D1252" t="str">
            <v>Врач-терапевт участковый</v>
          </cell>
          <cell r="E1252" t="str">
            <v>Медицинская сестра участковая</v>
          </cell>
          <cell r="F1252">
            <v>23310</v>
          </cell>
          <cell r="G1252">
            <v>12884</v>
          </cell>
          <cell r="J1252">
            <v>4662</v>
          </cell>
          <cell r="K1252">
            <v>2576.8000000000002</v>
          </cell>
          <cell r="L1252">
            <v>3496.5</v>
          </cell>
          <cell r="M1252">
            <v>1932.6</v>
          </cell>
          <cell r="P1252">
            <v>3496.5</v>
          </cell>
          <cell r="Q1252">
            <v>1932.6</v>
          </cell>
          <cell r="R1252">
            <v>11655</v>
          </cell>
          <cell r="S1252">
            <v>6442</v>
          </cell>
          <cell r="T1252">
            <v>104895</v>
          </cell>
          <cell r="U1252">
            <v>57978</v>
          </cell>
          <cell r="V1252">
            <v>147.94999999999999</v>
          </cell>
          <cell r="W1252">
            <v>147.94999999999999</v>
          </cell>
          <cell r="X1252">
            <v>0.92300000000000004</v>
          </cell>
          <cell r="Y1252">
            <v>0.92300000000000004</v>
          </cell>
          <cell r="Z1252">
            <v>136.55785</v>
          </cell>
          <cell r="AA1252">
            <v>136.55785</v>
          </cell>
          <cell r="AB1252">
            <v>0.17</v>
          </cell>
          <cell r="AC1252">
            <v>0.17</v>
          </cell>
          <cell r="AD1252">
            <v>130.58311916890901</v>
          </cell>
          <cell r="AE1252">
            <v>72.176443902712293</v>
          </cell>
          <cell r="AF1252">
            <v>39.436101989010517</v>
          </cell>
          <cell r="AG1252">
            <v>21.797286058619111</v>
          </cell>
          <cell r="AH1252">
            <v>170.01922115791953</v>
          </cell>
          <cell r="AI1252">
            <v>93.973729961331401</v>
          </cell>
          <cell r="AJ1252">
            <v>263.99295111925096</v>
          </cell>
          <cell r="AK1252">
            <v>46.72</v>
          </cell>
          <cell r="AL1252">
            <v>2</v>
          </cell>
          <cell r="AM1252">
            <v>46.72</v>
          </cell>
          <cell r="AN1252">
            <v>5.163664485876204</v>
          </cell>
          <cell r="AO1252">
            <v>1</v>
          </cell>
          <cell r="AP1252">
            <v>5.163664485876204</v>
          </cell>
          <cell r="AQ1252">
            <v>343.19083645502627</v>
          </cell>
          <cell r="AR1252">
            <v>659.06745206015353</v>
          </cell>
          <cell r="AS1252">
            <v>164.76686301503838</v>
          </cell>
          <cell r="AT1252">
            <v>824</v>
          </cell>
        </row>
        <row r="1253">
          <cell r="B1253" t="str">
            <v>B04.047.003</v>
          </cell>
          <cell r="C1253" t="str">
            <v>Диспансерный прием (осмотр, консультация) врача-терапевта участкового</v>
          </cell>
          <cell r="D1253" t="str">
            <v>Врач-терапевт участковый</v>
          </cell>
          <cell r="E1253" t="str">
            <v>Медицинская сестра участковая</v>
          </cell>
          <cell r="F1253">
            <v>23310</v>
          </cell>
          <cell r="G1253">
            <v>12884</v>
          </cell>
          <cell r="J1253">
            <v>4662</v>
          </cell>
          <cell r="K1253">
            <v>2576.8000000000002</v>
          </cell>
          <cell r="L1253">
            <v>3496.5</v>
          </cell>
          <cell r="M1253">
            <v>1932.6</v>
          </cell>
          <cell r="P1253">
            <v>3496.5</v>
          </cell>
          <cell r="Q1253">
            <v>1932.6</v>
          </cell>
          <cell r="R1253">
            <v>11655</v>
          </cell>
          <cell r="S1253">
            <v>6442</v>
          </cell>
          <cell r="T1253">
            <v>104895</v>
          </cell>
          <cell r="U1253">
            <v>57978</v>
          </cell>
          <cell r="V1253">
            <v>147.94999999999999</v>
          </cell>
          <cell r="W1253">
            <v>147.94999999999999</v>
          </cell>
          <cell r="X1253">
            <v>0.92300000000000004</v>
          </cell>
          <cell r="Y1253">
            <v>0.92300000000000004</v>
          </cell>
          <cell r="Z1253">
            <v>136.55785</v>
          </cell>
          <cell r="AA1253">
            <v>136.55785</v>
          </cell>
          <cell r="AB1253">
            <v>0.25</v>
          </cell>
          <cell r="AC1253">
            <v>0.25</v>
          </cell>
          <cell r="AD1253">
            <v>192.03399877780734</v>
          </cell>
          <cell r="AE1253">
            <v>106.14182926869455</v>
          </cell>
          <cell r="AF1253">
            <v>57.994267630897816</v>
          </cell>
          <cell r="AG1253">
            <v>32.054832439145756</v>
          </cell>
          <cell r="AH1253">
            <v>250.02826640870515</v>
          </cell>
          <cell r="AI1253">
            <v>138.19666170784029</v>
          </cell>
          <cell r="AJ1253">
            <v>388.22492811654547</v>
          </cell>
          <cell r="AK1253">
            <v>46.72</v>
          </cell>
          <cell r="AL1253">
            <v>2</v>
          </cell>
          <cell r="AM1253">
            <v>46.72</v>
          </cell>
          <cell r="AN1253">
            <v>7.5936242439355937</v>
          </cell>
          <cell r="AO1253">
            <v>1</v>
          </cell>
          <cell r="AP1253">
            <v>7.5936242439355937</v>
          </cell>
          <cell r="AQ1253">
            <v>504.69240655150912</v>
          </cell>
          <cell r="AR1253">
            <v>947.23095891199023</v>
          </cell>
          <cell r="AS1253">
            <v>236.80773972799756</v>
          </cell>
          <cell r="AT1253">
            <v>1184</v>
          </cell>
        </row>
        <row r="1254">
          <cell r="B1254" t="str">
            <v>B04.047.004</v>
          </cell>
          <cell r="C1254" t="str">
            <v>Профилактический прием (осмотр, консультация) врача-терапевта участкового</v>
          </cell>
          <cell r="D1254" t="str">
            <v>Врач-терапевт участковый</v>
          </cell>
          <cell r="E1254" t="str">
            <v>Медицинская сестра участковая</v>
          </cell>
          <cell r="F1254">
            <v>23310</v>
          </cell>
          <cell r="G1254">
            <v>12884</v>
          </cell>
          <cell r="J1254">
            <v>4662</v>
          </cell>
          <cell r="K1254">
            <v>2576.8000000000002</v>
          </cell>
          <cell r="L1254">
            <v>3496.5</v>
          </cell>
          <cell r="M1254">
            <v>1932.6</v>
          </cell>
          <cell r="P1254">
            <v>3496.5</v>
          </cell>
          <cell r="Q1254">
            <v>1932.6</v>
          </cell>
          <cell r="R1254">
            <v>11655</v>
          </cell>
          <cell r="S1254">
            <v>6442</v>
          </cell>
          <cell r="T1254">
            <v>104895</v>
          </cell>
          <cell r="U1254">
            <v>57978</v>
          </cell>
          <cell r="V1254">
            <v>147.94999999999999</v>
          </cell>
          <cell r="W1254">
            <v>147.94999999999999</v>
          </cell>
          <cell r="X1254">
            <v>0.92300000000000004</v>
          </cell>
          <cell r="Y1254">
            <v>0.92300000000000004</v>
          </cell>
          <cell r="Z1254">
            <v>136.55785</v>
          </cell>
          <cell r="AA1254">
            <v>136.55785</v>
          </cell>
          <cell r="AB1254">
            <v>0.17</v>
          </cell>
          <cell r="AC1254">
            <v>0.17</v>
          </cell>
          <cell r="AD1254">
            <v>130.58311916890901</v>
          </cell>
          <cell r="AE1254">
            <v>72.176443902712293</v>
          </cell>
          <cell r="AF1254">
            <v>39.436101989010517</v>
          </cell>
          <cell r="AG1254">
            <v>21.797286058619111</v>
          </cell>
          <cell r="AH1254">
            <v>170.01922115791953</v>
          </cell>
          <cell r="AI1254">
            <v>93.973729961331401</v>
          </cell>
          <cell r="AJ1254">
            <v>263.99295111925096</v>
          </cell>
          <cell r="AK1254">
            <v>46.72</v>
          </cell>
          <cell r="AL1254">
            <v>2</v>
          </cell>
          <cell r="AM1254">
            <v>46.72</v>
          </cell>
          <cell r="AN1254">
            <v>5.163664485876204</v>
          </cell>
          <cell r="AO1254">
            <v>1</v>
          </cell>
          <cell r="AP1254">
            <v>5.163664485876204</v>
          </cell>
          <cell r="AQ1254">
            <v>343.19083645502627</v>
          </cell>
          <cell r="AR1254">
            <v>659.06745206015353</v>
          </cell>
          <cell r="AS1254">
            <v>164.76686301503838</v>
          </cell>
          <cell r="AT1254">
            <v>824</v>
          </cell>
        </row>
        <row r="1255">
          <cell r="B1255" t="str">
            <v>B01.040.001</v>
          </cell>
          <cell r="C1255" t="str">
            <v>Прием (осмотр, консультация) врача-ревматолога первичный</v>
          </cell>
          <cell r="D1255" t="str">
            <v>Врач-ревматолог</v>
          </cell>
          <cell r="F1255">
            <v>22078</v>
          </cell>
          <cell r="J1255">
            <v>4415.6000000000004</v>
          </cell>
          <cell r="K1255">
            <v>0</v>
          </cell>
          <cell r="L1255">
            <v>3311.7</v>
          </cell>
          <cell r="M1255">
            <v>0</v>
          </cell>
          <cell r="P1255">
            <v>3311.7</v>
          </cell>
          <cell r="Q1255">
            <v>0</v>
          </cell>
          <cell r="R1255">
            <v>11039</v>
          </cell>
          <cell r="S1255">
            <v>0</v>
          </cell>
          <cell r="T1255">
            <v>99351</v>
          </cell>
          <cell r="U1255">
            <v>0</v>
          </cell>
          <cell r="V1255">
            <v>147.94999999999999</v>
          </cell>
          <cell r="X1255">
            <v>0.92300000000000004</v>
          </cell>
          <cell r="Z1255">
            <v>136.55785</v>
          </cell>
          <cell r="AA1255">
            <v>0</v>
          </cell>
          <cell r="AB1255">
            <v>0.33</v>
          </cell>
          <cell r="AC1255">
            <v>0</v>
          </cell>
          <cell r="AD1255">
            <v>240.08747940890987</v>
          </cell>
          <cell r="AE1255">
            <v>0</v>
          </cell>
          <cell r="AF1255">
            <v>72.50641878149078</v>
          </cell>
          <cell r="AG1255">
            <v>0</v>
          </cell>
          <cell r="AH1255">
            <v>312.59389819040064</v>
          </cell>
          <cell r="AI1255">
            <v>0</v>
          </cell>
          <cell r="AJ1255">
            <v>312.59389819040064</v>
          </cell>
          <cell r="AK1255">
            <v>46.72</v>
          </cell>
          <cell r="AL1255">
            <v>2</v>
          </cell>
          <cell r="AM1255">
            <v>46.72</v>
          </cell>
          <cell r="AN1255">
            <v>5.0117920009974917</v>
          </cell>
          <cell r="AO1255">
            <v>1</v>
          </cell>
          <cell r="AP1255">
            <v>5.0117920009974917</v>
          </cell>
          <cell r="AQ1255">
            <v>406.37206764752085</v>
          </cell>
          <cell r="AR1255">
            <v>770.69775783891896</v>
          </cell>
          <cell r="AS1255">
            <v>192.67443945972974</v>
          </cell>
          <cell r="AT1255">
            <v>963</v>
          </cell>
        </row>
        <row r="1256">
          <cell r="B1256" t="str">
            <v>B01.040.002</v>
          </cell>
          <cell r="C1256" t="str">
            <v>Прием (осмотр, консультация) врача-ревматолога повторный</v>
          </cell>
          <cell r="D1256" t="str">
            <v>Врач-ревматолог</v>
          </cell>
          <cell r="F1256">
            <v>22078</v>
          </cell>
          <cell r="J1256">
            <v>4415.6000000000004</v>
          </cell>
          <cell r="K1256">
            <v>0</v>
          </cell>
          <cell r="L1256">
            <v>3311.7</v>
          </cell>
          <cell r="M1256">
            <v>0</v>
          </cell>
          <cell r="P1256">
            <v>3311.7</v>
          </cell>
          <cell r="Q1256">
            <v>0</v>
          </cell>
          <cell r="R1256">
            <v>11039</v>
          </cell>
          <cell r="S1256">
            <v>0</v>
          </cell>
          <cell r="T1256">
            <v>99351</v>
          </cell>
          <cell r="U1256">
            <v>0</v>
          </cell>
          <cell r="V1256">
            <v>147.94999999999999</v>
          </cell>
          <cell r="X1256">
            <v>0.92300000000000004</v>
          </cell>
          <cell r="Z1256">
            <v>136.55785</v>
          </cell>
          <cell r="AA1256">
            <v>0</v>
          </cell>
          <cell r="AB1256">
            <v>0.33</v>
          </cell>
          <cell r="AC1256">
            <v>0</v>
          </cell>
          <cell r="AD1256">
            <v>240.08747940890987</v>
          </cell>
          <cell r="AE1256">
            <v>0</v>
          </cell>
          <cell r="AF1256">
            <v>72.50641878149078</v>
          </cell>
          <cell r="AG1256">
            <v>0</v>
          </cell>
          <cell r="AH1256">
            <v>312.59389819040064</v>
          </cell>
          <cell r="AI1256">
            <v>0</v>
          </cell>
          <cell r="AJ1256">
            <v>312.59389819040064</v>
          </cell>
          <cell r="AK1256">
            <v>46.72</v>
          </cell>
          <cell r="AL1256">
            <v>2</v>
          </cell>
          <cell r="AM1256">
            <v>46.72</v>
          </cell>
          <cell r="AN1256">
            <v>5.0117920009974917</v>
          </cell>
          <cell r="AO1256">
            <v>1</v>
          </cell>
          <cell r="AP1256">
            <v>5.0117920009974917</v>
          </cell>
          <cell r="AQ1256">
            <v>406.37206764752085</v>
          </cell>
          <cell r="AR1256">
            <v>770.69775783891896</v>
          </cell>
          <cell r="AS1256">
            <v>192.67443945972974</v>
          </cell>
          <cell r="AT1256">
            <v>963</v>
          </cell>
        </row>
        <row r="1257">
          <cell r="B1257" t="str">
            <v>A02.01.001</v>
          </cell>
          <cell r="C1257" t="str">
            <v>Измерение массы тела</v>
          </cell>
          <cell r="D1257" t="str">
            <v>Врач-терапевт участковый</v>
          </cell>
          <cell r="E1257" t="str">
            <v>Медицинская сестра участковая</v>
          </cell>
          <cell r="F1257">
            <v>23310</v>
          </cell>
          <cell r="G1257">
            <v>12884</v>
          </cell>
          <cell r="J1257">
            <v>4662</v>
          </cell>
          <cell r="K1257">
            <v>2576.8000000000002</v>
          </cell>
          <cell r="L1257">
            <v>3496.5</v>
          </cell>
          <cell r="M1257">
            <v>1932.6</v>
          </cell>
          <cell r="P1257">
            <v>3496.5</v>
          </cell>
          <cell r="Q1257">
            <v>1932.6</v>
          </cell>
          <cell r="R1257">
            <v>11655</v>
          </cell>
          <cell r="S1257">
            <v>6442</v>
          </cell>
          <cell r="T1257">
            <v>104895</v>
          </cell>
          <cell r="U1257">
            <v>57978</v>
          </cell>
          <cell r="V1257">
            <v>147.94999999999999</v>
          </cell>
          <cell r="W1257">
            <v>147.94999999999999</v>
          </cell>
          <cell r="X1257">
            <v>0.92300000000000004</v>
          </cell>
          <cell r="Y1257">
            <v>0.92300000000000004</v>
          </cell>
          <cell r="Z1257">
            <v>136.55785</v>
          </cell>
          <cell r="AA1257">
            <v>136.55785</v>
          </cell>
          <cell r="AB1257">
            <v>0</v>
          </cell>
          <cell r="AC1257">
            <v>0.08</v>
          </cell>
          <cell r="AD1257">
            <v>0</v>
          </cell>
          <cell r="AE1257">
            <v>33.965385365982257</v>
          </cell>
          <cell r="AF1257">
            <v>0</v>
          </cell>
          <cell r="AG1257">
            <v>10.257546380526641</v>
          </cell>
          <cell r="AH1257">
            <v>0</v>
          </cell>
          <cell r="AI1257">
            <v>44.222931746508898</v>
          </cell>
          <cell r="AJ1257">
            <v>44.222931746508898</v>
          </cell>
          <cell r="AK1257">
            <v>46.72</v>
          </cell>
          <cell r="AL1257">
            <v>2</v>
          </cell>
          <cell r="AM1257">
            <v>46.72</v>
          </cell>
          <cell r="AN1257">
            <v>1.2149798790296951</v>
          </cell>
          <cell r="AO1257">
            <v>1</v>
          </cell>
          <cell r="AP1257">
            <v>1.2149798790296951</v>
          </cell>
          <cell r="AQ1257">
            <v>57.489811270461573</v>
          </cell>
          <cell r="AR1257">
            <v>149.64772289600018</v>
          </cell>
          <cell r="AS1257">
            <v>37.411930724000044</v>
          </cell>
          <cell r="AT1257">
            <v>187</v>
          </cell>
        </row>
        <row r="1258">
          <cell r="B1258" t="str">
            <v>A02.03.005</v>
          </cell>
          <cell r="C1258" t="str">
            <v>Измерение роста</v>
          </cell>
          <cell r="D1258" t="str">
            <v>Врач-терапевт участковый</v>
          </cell>
          <cell r="E1258" t="str">
            <v>Медицинская сестра участковая</v>
          </cell>
          <cell r="F1258">
            <v>23310</v>
          </cell>
          <cell r="G1258">
            <v>12884</v>
          </cell>
          <cell r="J1258">
            <v>4662</v>
          </cell>
          <cell r="K1258">
            <v>2576.8000000000002</v>
          </cell>
          <cell r="L1258">
            <v>3496.5</v>
          </cell>
          <cell r="M1258">
            <v>1932.6</v>
          </cell>
          <cell r="P1258">
            <v>3496.5</v>
          </cell>
          <cell r="Q1258">
            <v>1932.6</v>
          </cell>
          <cell r="R1258">
            <v>11655</v>
          </cell>
          <cell r="S1258">
            <v>6442</v>
          </cell>
          <cell r="T1258">
            <v>104895</v>
          </cell>
          <cell r="U1258">
            <v>57978</v>
          </cell>
          <cell r="V1258">
            <v>147.94999999999999</v>
          </cell>
          <cell r="W1258">
            <v>147.94999999999999</v>
          </cell>
          <cell r="X1258">
            <v>0.92300000000000004</v>
          </cell>
          <cell r="Y1258">
            <v>0.92300000000000004</v>
          </cell>
          <cell r="Z1258">
            <v>136.55785</v>
          </cell>
          <cell r="AA1258">
            <v>136.55785</v>
          </cell>
          <cell r="AB1258">
            <v>0</v>
          </cell>
          <cell r="AC1258">
            <v>0.08</v>
          </cell>
          <cell r="AD1258">
            <v>0</v>
          </cell>
          <cell r="AE1258">
            <v>33.965385365982257</v>
          </cell>
          <cell r="AF1258">
            <v>0</v>
          </cell>
          <cell r="AG1258">
            <v>10.257546380526641</v>
          </cell>
          <cell r="AH1258">
            <v>0</v>
          </cell>
          <cell r="AI1258">
            <v>44.222931746508898</v>
          </cell>
          <cell r="AJ1258">
            <v>44.222931746508898</v>
          </cell>
          <cell r="AK1258">
            <v>46.72</v>
          </cell>
          <cell r="AL1258">
            <v>2</v>
          </cell>
          <cell r="AM1258">
            <v>46.72</v>
          </cell>
          <cell r="AN1258">
            <v>1.2149798790296951</v>
          </cell>
          <cell r="AO1258">
            <v>1</v>
          </cell>
          <cell r="AP1258">
            <v>1.2149798790296951</v>
          </cell>
          <cell r="AQ1258">
            <v>57.489811270461573</v>
          </cell>
          <cell r="AR1258">
            <v>149.64772289600018</v>
          </cell>
          <cell r="AS1258">
            <v>37.411930724000044</v>
          </cell>
          <cell r="AT1258">
            <v>187</v>
          </cell>
        </row>
        <row r="1259">
          <cell r="B1259" t="str">
            <v>A02.03.007.004</v>
          </cell>
          <cell r="C1259" t="str">
            <v>Определение окружности талии</v>
          </cell>
          <cell r="D1259" t="str">
            <v>Врач-терапевт участковый</v>
          </cell>
          <cell r="E1259" t="str">
            <v>Медицинская сестра участковая</v>
          </cell>
          <cell r="F1259">
            <v>23310</v>
          </cell>
          <cell r="G1259">
            <v>12884</v>
          </cell>
          <cell r="J1259">
            <v>4662</v>
          </cell>
          <cell r="K1259">
            <v>2576.8000000000002</v>
          </cell>
          <cell r="L1259">
            <v>3496.5</v>
          </cell>
          <cell r="M1259">
            <v>1932.6</v>
          </cell>
          <cell r="P1259">
            <v>3496.5</v>
          </cell>
          <cell r="Q1259">
            <v>1932.6</v>
          </cell>
          <cell r="R1259">
            <v>11655</v>
          </cell>
          <cell r="S1259">
            <v>6442</v>
          </cell>
          <cell r="T1259">
            <v>104895</v>
          </cell>
          <cell r="U1259">
            <v>57978</v>
          </cell>
          <cell r="V1259">
            <v>147.94999999999999</v>
          </cell>
          <cell r="W1259">
            <v>147.94999999999999</v>
          </cell>
          <cell r="X1259">
            <v>0.92300000000000004</v>
          </cell>
          <cell r="Y1259">
            <v>0.92300000000000004</v>
          </cell>
          <cell r="Z1259">
            <v>136.55785</v>
          </cell>
          <cell r="AA1259">
            <v>136.55785</v>
          </cell>
          <cell r="AB1259">
            <v>0</v>
          </cell>
          <cell r="AC1259">
            <v>0.08</v>
          </cell>
          <cell r="AD1259">
            <v>0</v>
          </cell>
          <cell r="AE1259">
            <v>33.965385365982257</v>
          </cell>
          <cell r="AF1259">
            <v>0</v>
          </cell>
          <cell r="AG1259">
            <v>10.257546380526641</v>
          </cell>
          <cell r="AH1259">
            <v>0</v>
          </cell>
          <cell r="AI1259">
            <v>44.222931746508898</v>
          </cell>
          <cell r="AJ1259">
            <v>44.222931746508898</v>
          </cell>
          <cell r="AK1259">
            <v>46.72</v>
          </cell>
          <cell r="AL1259">
            <v>2</v>
          </cell>
          <cell r="AM1259">
            <v>46.72</v>
          </cell>
          <cell r="AN1259">
            <v>1.2149798790296951</v>
          </cell>
          <cell r="AO1259">
            <v>1</v>
          </cell>
          <cell r="AP1259">
            <v>1.2149798790296951</v>
          </cell>
          <cell r="AQ1259">
            <v>57.489811270461573</v>
          </cell>
          <cell r="AR1259">
            <v>149.64772289600018</v>
          </cell>
          <cell r="AS1259">
            <v>37.411930724000044</v>
          </cell>
          <cell r="AT1259">
            <v>187</v>
          </cell>
        </row>
        <row r="1260">
          <cell r="B1260" t="str">
            <v>A23.30.057</v>
          </cell>
          <cell r="C1260" t="str">
            <v>Сопровождение массовых мероприятий врачом-терапевтом (1 час)</v>
          </cell>
          <cell r="D1260" t="str">
            <v>Врач-терапевт участковый</v>
          </cell>
          <cell r="E1260" t="str">
            <v>Медицинская сестра участковая</v>
          </cell>
          <cell r="F1260">
            <v>23310</v>
          </cell>
          <cell r="G1260">
            <v>12884</v>
          </cell>
          <cell r="J1260">
            <v>4662</v>
          </cell>
          <cell r="K1260">
            <v>2576.8000000000002</v>
          </cell>
          <cell r="L1260">
            <v>3496.5</v>
          </cell>
          <cell r="M1260">
            <v>1932.6</v>
          </cell>
          <cell r="P1260">
            <v>3496.5</v>
          </cell>
          <cell r="Q1260">
            <v>1932.6</v>
          </cell>
          <cell r="R1260">
            <v>11655</v>
          </cell>
          <cell r="S1260">
            <v>6442</v>
          </cell>
          <cell r="T1260">
            <v>104895</v>
          </cell>
          <cell r="U1260">
            <v>57978</v>
          </cell>
          <cell r="V1260">
            <v>147.94999999999999</v>
          </cell>
          <cell r="W1260">
            <v>147.94999999999999</v>
          </cell>
          <cell r="X1260">
            <v>0.92300000000000004</v>
          </cell>
          <cell r="Y1260">
            <v>0.92300000000000004</v>
          </cell>
          <cell r="Z1260">
            <v>136.55785</v>
          </cell>
          <cell r="AA1260">
            <v>136.55785</v>
          </cell>
          <cell r="AB1260">
            <v>1</v>
          </cell>
          <cell r="AC1260">
            <v>0</v>
          </cell>
          <cell r="AD1260">
            <v>768.13599511122936</v>
          </cell>
          <cell r="AE1260">
            <v>0</v>
          </cell>
          <cell r="AF1260">
            <v>231.97707052359127</v>
          </cell>
          <cell r="AG1260">
            <v>0</v>
          </cell>
          <cell r="AH1260">
            <v>1000.1130656348206</v>
          </cell>
          <cell r="AI1260">
            <v>0</v>
          </cell>
          <cell r="AJ1260">
            <v>1000.1130656348206</v>
          </cell>
          <cell r="AK1260">
            <v>46.72</v>
          </cell>
          <cell r="AL1260">
            <v>2</v>
          </cell>
          <cell r="AM1260">
            <v>46.72</v>
          </cell>
          <cell r="AN1260">
            <v>15.187248487871187</v>
          </cell>
          <cell r="AO1260">
            <v>1</v>
          </cell>
          <cell r="AP1260">
            <v>15.187248487871187</v>
          </cell>
          <cell r="AQ1260">
            <v>1300.1469853252668</v>
          </cell>
          <cell r="AR1260">
            <v>2362.1672994479586</v>
          </cell>
          <cell r="AS1260">
            <v>590.54182486198965</v>
          </cell>
          <cell r="AT1260">
            <v>2953</v>
          </cell>
        </row>
        <row r="1261">
          <cell r="B1261" t="str">
            <v>A11.30.031</v>
          </cell>
          <cell r="C1261" t="str">
            <v>Забор материала на анализ на новую коронавирусную инфекцию COVID-19</v>
          </cell>
          <cell r="D1261" t="str">
            <v>Врач-терапевт участковый</v>
          </cell>
          <cell r="E1261" t="str">
            <v>Медицинская сестра участковая</v>
          </cell>
          <cell r="F1261">
            <v>23310</v>
          </cell>
          <cell r="G1261">
            <v>12884</v>
          </cell>
          <cell r="J1261">
            <v>4662</v>
          </cell>
          <cell r="K1261">
            <v>2576.8000000000002</v>
          </cell>
          <cell r="L1261">
            <v>3496.5</v>
          </cell>
          <cell r="M1261">
            <v>1932.6</v>
          </cell>
          <cell r="P1261">
            <v>3496.5</v>
          </cell>
          <cell r="Q1261">
            <v>1932.6</v>
          </cell>
          <cell r="R1261">
            <v>11655</v>
          </cell>
          <cell r="S1261">
            <v>6442</v>
          </cell>
          <cell r="T1261">
            <v>104895</v>
          </cell>
          <cell r="U1261">
            <v>57978</v>
          </cell>
          <cell r="V1261">
            <v>147.94999999999999</v>
          </cell>
          <cell r="W1261">
            <v>147.94999999999999</v>
          </cell>
          <cell r="X1261">
            <v>0.92300000000000004</v>
          </cell>
          <cell r="Y1261">
            <v>0.92300000000000004</v>
          </cell>
          <cell r="Z1261">
            <v>136.55785</v>
          </cell>
          <cell r="AA1261">
            <v>136.55785</v>
          </cell>
          <cell r="AB1261">
            <v>0</v>
          </cell>
          <cell r="AC1261">
            <v>0.25</v>
          </cell>
          <cell r="AD1261">
            <v>0</v>
          </cell>
          <cell r="AE1261">
            <v>106.14182926869455</v>
          </cell>
          <cell r="AF1261">
            <v>0</v>
          </cell>
          <cell r="AG1261">
            <v>32.054832439145756</v>
          </cell>
          <cell r="AH1261">
            <v>0</v>
          </cell>
          <cell r="AI1261">
            <v>138.19666170784029</v>
          </cell>
          <cell r="AJ1261">
            <v>138.19666170784029</v>
          </cell>
          <cell r="AK1261">
            <v>46.72</v>
          </cell>
          <cell r="AL1261">
            <v>2</v>
          </cell>
          <cell r="AM1261">
            <v>46.72</v>
          </cell>
          <cell r="AN1261">
            <v>3.7968121219677968</v>
          </cell>
          <cell r="AO1261">
            <v>1</v>
          </cell>
          <cell r="AP1261">
            <v>3.7968121219677968</v>
          </cell>
          <cell r="AQ1261">
            <v>179.65566022019237</v>
          </cell>
          <cell r="AR1261">
            <v>368.36913405000047</v>
          </cell>
          <cell r="AS1261">
            <v>92.092283512500117</v>
          </cell>
          <cell r="AT1261">
            <v>460</v>
          </cell>
        </row>
        <row r="1262">
          <cell r="B1262" t="str">
            <v>A11.30.030</v>
          </cell>
          <cell r="C1262" t="str">
            <v>Забор материала н анализ на новую коронавирусную инфекцию COVID-19 на дому</v>
          </cell>
          <cell r="D1262" t="str">
            <v>Врач-терапевт участковый</v>
          </cell>
          <cell r="E1262" t="str">
            <v>Медицинская сестра участковая</v>
          </cell>
          <cell r="F1262">
            <v>23310</v>
          </cell>
          <cell r="G1262">
            <v>12884</v>
          </cell>
          <cell r="J1262">
            <v>4662</v>
          </cell>
          <cell r="K1262">
            <v>2576.8000000000002</v>
          </cell>
          <cell r="L1262">
            <v>3496.5</v>
          </cell>
          <cell r="M1262">
            <v>1932.6</v>
          </cell>
          <cell r="P1262">
            <v>3496.5</v>
          </cell>
          <cell r="Q1262">
            <v>1932.6</v>
          </cell>
          <cell r="R1262">
            <v>11655</v>
          </cell>
          <cell r="S1262">
            <v>6442</v>
          </cell>
          <cell r="T1262">
            <v>104895</v>
          </cell>
          <cell r="U1262">
            <v>57978</v>
          </cell>
          <cell r="V1262">
            <v>147.94999999999999</v>
          </cell>
          <cell r="W1262">
            <v>147.94999999999999</v>
          </cell>
          <cell r="X1262">
            <v>0.92300000000000004</v>
          </cell>
          <cell r="Y1262">
            <v>0.92300000000000004</v>
          </cell>
          <cell r="Z1262">
            <v>136.55785</v>
          </cell>
          <cell r="AA1262">
            <v>136.55785</v>
          </cell>
          <cell r="AB1262">
            <v>0</v>
          </cell>
          <cell r="AC1262">
            <v>0.5</v>
          </cell>
          <cell r="AD1262">
            <v>0</v>
          </cell>
          <cell r="AE1262">
            <v>212.2836585373891</v>
          </cell>
          <cell r="AF1262">
            <v>0</v>
          </cell>
          <cell r="AG1262">
            <v>64.109664878291511</v>
          </cell>
          <cell r="AH1262">
            <v>0</v>
          </cell>
          <cell r="AI1262">
            <v>276.39332341568058</v>
          </cell>
          <cell r="AJ1262">
            <v>276.39332341568058</v>
          </cell>
          <cell r="AK1262">
            <v>46.72</v>
          </cell>
          <cell r="AL1262">
            <v>2</v>
          </cell>
          <cell r="AM1262">
            <v>46.72</v>
          </cell>
          <cell r="AN1262">
            <v>7.5936242439355937</v>
          </cell>
          <cell r="AO1262">
            <v>1</v>
          </cell>
          <cell r="AP1262">
            <v>7.5936242439355937</v>
          </cell>
          <cell r="AQ1262">
            <v>359.31132044038475</v>
          </cell>
          <cell r="AR1262">
            <v>690.01826810000102</v>
          </cell>
          <cell r="AS1262">
            <v>172.50456702500026</v>
          </cell>
          <cell r="AT1262">
            <v>863</v>
          </cell>
        </row>
        <row r="1263">
          <cell r="B1263" t="str">
            <v>A01.10.006</v>
          </cell>
          <cell r="C1263" t="str">
            <v>Определение относительного сердечно-сосудистого риска</v>
          </cell>
          <cell r="D1263" t="str">
            <v>Врач-терапевт участковый</v>
          </cell>
          <cell r="E1263" t="str">
            <v>Медицинская сестра участковая</v>
          </cell>
          <cell r="F1263">
            <v>23310</v>
          </cell>
          <cell r="G1263">
            <v>12884</v>
          </cell>
          <cell r="J1263">
            <v>4662</v>
          </cell>
          <cell r="K1263">
            <v>2576.8000000000002</v>
          </cell>
          <cell r="L1263">
            <v>3496.5</v>
          </cell>
          <cell r="M1263">
            <v>1932.6</v>
          </cell>
          <cell r="P1263">
            <v>3496.5</v>
          </cell>
          <cell r="Q1263">
            <v>1932.6</v>
          </cell>
          <cell r="R1263">
            <v>11655</v>
          </cell>
          <cell r="S1263">
            <v>6442</v>
          </cell>
          <cell r="T1263">
            <v>104895</v>
          </cell>
          <cell r="U1263">
            <v>57978</v>
          </cell>
          <cell r="V1263">
            <v>147.94999999999999</v>
          </cell>
          <cell r="W1263">
            <v>147.94999999999999</v>
          </cell>
          <cell r="X1263">
            <v>0.92300000000000004</v>
          </cell>
          <cell r="Y1263">
            <v>0.92300000000000004</v>
          </cell>
          <cell r="Z1263">
            <v>136.55785</v>
          </cell>
          <cell r="AA1263">
            <v>136.55785</v>
          </cell>
          <cell r="AB1263">
            <v>0.05</v>
          </cell>
          <cell r="AC1263">
            <v>0</v>
          </cell>
          <cell r="AD1263">
            <v>38.406799755561472</v>
          </cell>
          <cell r="AE1263">
            <v>0</v>
          </cell>
          <cell r="AF1263">
            <v>11.598853526179564</v>
          </cell>
          <cell r="AG1263">
            <v>0</v>
          </cell>
          <cell r="AH1263">
            <v>50.005653281741033</v>
          </cell>
          <cell r="AI1263">
            <v>0</v>
          </cell>
          <cell r="AJ1263">
            <v>50.005653281741033</v>
          </cell>
          <cell r="AL1263" t="str">
            <v>не расходуются медикаменты</v>
          </cell>
          <cell r="AM1263">
            <v>0</v>
          </cell>
          <cell r="AO1263" t="str">
            <v>не используется оборудование</v>
          </cell>
          <cell r="AP1263">
            <v>0</v>
          </cell>
          <cell r="AQ1263">
            <v>65.007349266263347</v>
          </cell>
          <cell r="AR1263">
            <v>115.01300254800438</v>
          </cell>
          <cell r="AS1263">
            <v>28.753250637001095</v>
          </cell>
          <cell r="AT1263">
            <v>144</v>
          </cell>
        </row>
        <row r="1264">
          <cell r="B1264" t="str">
            <v>A01.10.007</v>
          </cell>
          <cell r="C1264" t="str">
            <v>Определение абсолютного сердечно-сосудистого риска</v>
          </cell>
          <cell r="D1264" t="str">
            <v>Врач-терапевт участковый</v>
          </cell>
          <cell r="E1264" t="str">
            <v>Медицинская сестра участковая</v>
          </cell>
          <cell r="F1264">
            <v>23310</v>
          </cell>
          <cell r="G1264">
            <v>12884</v>
          </cell>
          <cell r="J1264">
            <v>4662</v>
          </cell>
          <cell r="K1264">
            <v>2576.8000000000002</v>
          </cell>
          <cell r="L1264">
            <v>3496.5</v>
          </cell>
          <cell r="M1264">
            <v>1932.6</v>
          </cell>
          <cell r="P1264">
            <v>3496.5</v>
          </cell>
          <cell r="Q1264">
            <v>1932.6</v>
          </cell>
          <cell r="R1264">
            <v>11655</v>
          </cell>
          <cell r="S1264">
            <v>6442</v>
          </cell>
          <cell r="T1264">
            <v>104895</v>
          </cell>
          <cell r="U1264">
            <v>57978</v>
          </cell>
          <cell r="V1264">
            <v>147.94999999999999</v>
          </cell>
          <cell r="W1264">
            <v>147.94999999999999</v>
          </cell>
          <cell r="X1264">
            <v>0.92300000000000004</v>
          </cell>
          <cell r="Y1264">
            <v>0.92300000000000004</v>
          </cell>
          <cell r="Z1264">
            <v>136.55785</v>
          </cell>
          <cell r="AA1264">
            <v>136.55785</v>
          </cell>
          <cell r="AB1264">
            <v>0.05</v>
          </cell>
          <cell r="AC1264">
            <v>0</v>
          </cell>
          <cell r="AD1264">
            <v>38.406799755561472</v>
          </cell>
          <cell r="AE1264">
            <v>0</v>
          </cell>
          <cell r="AF1264">
            <v>11.598853526179564</v>
          </cell>
          <cell r="AG1264">
            <v>0</v>
          </cell>
          <cell r="AH1264">
            <v>50.005653281741033</v>
          </cell>
          <cell r="AI1264">
            <v>0</v>
          </cell>
          <cell r="AJ1264">
            <v>50.005653281741033</v>
          </cell>
          <cell r="AL1264" t="str">
            <v>не расходуются медикаменты</v>
          </cell>
          <cell r="AM1264">
            <v>0</v>
          </cell>
          <cell r="AO1264" t="str">
            <v>не используется оборудование</v>
          </cell>
          <cell r="AP1264">
            <v>0</v>
          </cell>
          <cell r="AQ1264">
            <v>65.007349266263347</v>
          </cell>
          <cell r="AR1264">
            <v>115.01300254800438</v>
          </cell>
          <cell r="AS1264">
            <v>28.753250637001095</v>
          </cell>
          <cell r="AT1264">
            <v>144</v>
          </cell>
        </row>
        <row r="1265">
          <cell r="B1265" t="str">
            <v>Подразделение: Травматологический кабинет</v>
          </cell>
        </row>
        <row r="1266">
          <cell r="B1266" t="str">
            <v>B01.050.001</v>
          </cell>
          <cell r="C1266" t="str">
            <v>Прием (осмотр, консультация) врача-травматолога-ортопеда первичный</v>
          </cell>
          <cell r="D1266" t="str">
            <v>Врач-травматолог-ортопед</v>
          </cell>
          <cell r="E1266" t="str">
            <v>Медицинская сестра перевязочной</v>
          </cell>
          <cell r="F1266">
            <v>22078</v>
          </cell>
          <cell r="G1266">
            <v>13499</v>
          </cell>
          <cell r="J1266">
            <v>4415.6000000000004</v>
          </cell>
          <cell r="K1266">
            <v>2699.8</v>
          </cell>
          <cell r="L1266">
            <v>3311.7</v>
          </cell>
          <cell r="M1266">
            <v>2024.85</v>
          </cell>
          <cell r="P1266">
            <v>3311.7</v>
          </cell>
          <cell r="Q1266">
            <v>2024.85</v>
          </cell>
          <cell r="R1266">
            <v>11039</v>
          </cell>
          <cell r="S1266">
            <v>6749.5</v>
          </cell>
          <cell r="T1266">
            <v>99351</v>
          </cell>
          <cell r="U1266">
            <v>60745.5</v>
          </cell>
          <cell r="V1266">
            <v>135.6</v>
          </cell>
          <cell r="W1266">
            <v>147.94999999999999</v>
          </cell>
          <cell r="X1266">
            <v>0.92300000000000004</v>
          </cell>
          <cell r="Y1266">
            <v>0.92300000000000004</v>
          </cell>
          <cell r="Z1266">
            <v>125.1588</v>
          </cell>
          <cell r="AA1266">
            <v>136.55785</v>
          </cell>
          <cell r="AB1266">
            <v>0.15</v>
          </cell>
          <cell r="AC1266">
            <v>0.15</v>
          </cell>
          <cell r="AD1266">
            <v>119.06993355640992</v>
          </cell>
          <cell r="AE1266">
            <v>66.725018005189739</v>
          </cell>
          <cell r="AF1266">
            <v>35.959119934035797</v>
          </cell>
          <cell r="AG1266">
            <v>20.150955437567301</v>
          </cell>
          <cell r="AH1266">
            <v>155.02905349044573</v>
          </cell>
          <cell r="AI1266">
            <v>86.875973442757044</v>
          </cell>
          <cell r="AJ1266">
            <v>241.90502693320278</v>
          </cell>
          <cell r="AK1266">
            <v>46.72</v>
          </cell>
          <cell r="AL1266">
            <v>2</v>
          </cell>
          <cell r="AM1266">
            <v>46.72</v>
          </cell>
          <cell r="AN1266">
            <v>4.827500764175455</v>
          </cell>
          <cell r="AO1266">
            <v>1</v>
          </cell>
          <cell r="AP1266">
            <v>4.827500764175455</v>
          </cell>
          <cell r="AQ1266">
            <v>314.47653501316364</v>
          </cell>
          <cell r="AR1266">
            <v>607.92906271054187</v>
          </cell>
          <cell r="AS1266">
            <v>151.98226567763547</v>
          </cell>
          <cell r="AT1266">
            <v>760</v>
          </cell>
        </row>
        <row r="1267">
          <cell r="B1267" t="str">
            <v>B01.050.002</v>
          </cell>
          <cell r="C1267" t="str">
            <v>Прием (осмотр, консультация) врача-травматолога-ортопеда повторный</v>
          </cell>
          <cell r="D1267" t="str">
            <v>Врач-травматолог-ортопед</v>
          </cell>
          <cell r="E1267" t="str">
            <v>Медицинская сестра перевязочной</v>
          </cell>
          <cell r="F1267">
            <v>22078</v>
          </cell>
          <cell r="G1267">
            <v>13499</v>
          </cell>
          <cell r="J1267">
            <v>4415.6000000000004</v>
          </cell>
          <cell r="K1267">
            <v>2699.8</v>
          </cell>
          <cell r="L1267">
            <v>3311.7</v>
          </cell>
          <cell r="M1267">
            <v>2024.85</v>
          </cell>
          <cell r="P1267">
            <v>3311.7</v>
          </cell>
          <cell r="Q1267">
            <v>2024.85</v>
          </cell>
          <cell r="R1267">
            <v>11039</v>
          </cell>
          <cell r="S1267">
            <v>6749.5</v>
          </cell>
          <cell r="T1267">
            <v>99351</v>
          </cell>
          <cell r="U1267">
            <v>60745.5</v>
          </cell>
          <cell r="V1267">
            <v>135.6</v>
          </cell>
          <cell r="W1267">
            <v>147.94999999999999</v>
          </cell>
          <cell r="X1267">
            <v>0.92300000000000004</v>
          </cell>
          <cell r="Y1267">
            <v>0.92300000000000004</v>
          </cell>
          <cell r="Z1267">
            <v>125.1588</v>
          </cell>
          <cell r="AA1267">
            <v>136.55785</v>
          </cell>
          <cell r="AB1267">
            <v>0.08</v>
          </cell>
          <cell r="AC1267">
            <v>0.08</v>
          </cell>
          <cell r="AD1267">
            <v>63.503964563418634</v>
          </cell>
          <cell r="AE1267">
            <v>35.586676269434527</v>
          </cell>
          <cell r="AF1267">
            <v>19.178197298152426</v>
          </cell>
          <cell r="AG1267">
            <v>10.747176233369228</v>
          </cell>
          <cell r="AH1267">
            <v>82.682161861571061</v>
          </cell>
          <cell r="AI1267">
            <v>46.333852502803751</v>
          </cell>
          <cell r="AJ1267">
            <v>129.01601436437483</v>
          </cell>
          <cell r="AK1267">
            <v>46.72</v>
          </cell>
          <cell r="AL1267">
            <v>2</v>
          </cell>
          <cell r="AM1267">
            <v>46.72</v>
          </cell>
          <cell r="AN1267">
            <v>2.5746670742269093</v>
          </cell>
          <cell r="AO1267">
            <v>1</v>
          </cell>
          <cell r="AP1267">
            <v>2.5746670742269093</v>
          </cell>
          <cell r="AQ1267">
            <v>167.72081867368729</v>
          </cell>
          <cell r="AR1267">
            <v>346.031500112289</v>
          </cell>
          <cell r="AS1267">
            <v>86.507875028072249</v>
          </cell>
          <cell r="AT1267">
            <v>433</v>
          </cell>
        </row>
        <row r="1268">
          <cell r="B1268" t="str">
            <v>B04.050.001</v>
          </cell>
          <cell r="C1268" t="str">
            <v>Диспансерный прием (осмотр, консультация) врача-травматолога-ортопеда</v>
          </cell>
          <cell r="D1268" t="str">
            <v>Врач-травматолог-ортопед</v>
          </cell>
          <cell r="E1268" t="str">
            <v>Медицинская сестра перевязочной</v>
          </cell>
          <cell r="F1268">
            <v>22078</v>
          </cell>
          <cell r="G1268">
            <v>13499</v>
          </cell>
          <cell r="J1268">
            <v>4415.6000000000004</v>
          </cell>
          <cell r="K1268">
            <v>2699.8</v>
          </cell>
          <cell r="L1268">
            <v>3311.7</v>
          </cell>
          <cell r="M1268">
            <v>2024.85</v>
          </cell>
          <cell r="P1268">
            <v>3311.7</v>
          </cell>
          <cell r="Q1268">
            <v>2024.85</v>
          </cell>
          <cell r="R1268">
            <v>11039</v>
          </cell>
          <cell r="S1268">
            <v>6749.5</v>
          </cell>
          <cell r="T1268">
            <v>99351</v>
          </cell>
          <cell r="U1268">
            <v>60745.5</v>
          </cell>
          <cell r="V1268">
            <v>135.6</v>
          </cell>
          <cell r="W1268">
            <v>147.94999999999999</v>
          </cell>
          <cell r="X1268">
            <v>0.92300000000000004</v>
          </cell>
          <cell r="Y1268">
            <v>0.92300000000000004</v>
          </cell>
          <cell r="Z1268">
            <v>125.1588</v>
          </cell>
          <cell r="AA1268">
            <v>136.55785</v>
          </cell>
          <cell r="AB1268">
            <v>0.13</v>
          </cell>
          <cell r="AC1268">
            <v>0.13</v>
          </cell>
          <cell r="AD1268">
            <v>103.19394241555528</v>
          </cell>
          <cell r="AE1268">
            <v>57.828348937831109</v>
          </cell>
          <cell r="AF1268">
            <v>31.164570609497694</v>
          </cell>
          <cell r="AG1268">
            <v>17.464161379224993</v>
          </cell>
          <cell r="AH1268">
            <v>134.35851302505299</v>
          </cell>
          <cell r="AI1268">
            <v>75.292510317056099</v>
          </cell>
          <cell r="AJ1268">
            <v>209.65102334210908</v>
          </cell>
          <cell r="AK1268">
            <v>46.72</v>
          </cell>
          <cell r="AL1268">
            <v>2</v>
          </cell>
          <cell r="AM1268">
            <v>46.72</v>
          </cell>
          <cell r="AN1268">
            <v>4.1838339956187278</v>
          </cell>
          <cell r="AO1268">
            <v>1</v>
          </cell>
          <cell r="AP1268">
            <v>4.1838339956187278</v>
          </cell>
          <cell r="AQ1268">
            <v>272.54633034474182</v>
          </cell>
          <cell r="AR1268">
            <v>533.10118768246957</v>
          </cell>
          <cell r="AS1268">
            <v>133.27529692061739</v>
          </cell>
          <cell r="AT1268">
            <v>666</v>
          </cell>
        </row>
        <row r="1269">
          <cell r="B1269" t="str">
            <v>B04.050.002</v>
          </cell>
          <cell r="C1269" t="str">
            <v>Профилактический прием (осмотр, консультация) врача-травматолога-ортопеда</v>
          </cell>
          <cell r="D1269" t="str">
            <v>Врач-травматолог-ортопед</v>
          </cell>
          <cell r="E1269" t="str">
            <v>Медицинская сестра перевязочной</v>
          </cell>
          <cell r="F1269">
            <v>22078</v>
          </cell>
          <cell r="G1269">
            <v>13499</v>
          </cell>
          <cell r="J1269">
            <v>4415.6000000000004</v>
          </cell>
          <cell r="K1269">
            <v>2699.8</v>
          </cell>
          <cell r="L1269">
            <v>3311.7</v>
          </cell>
          <cell r="M1269">
            <v>2024.85</v>
          </cell>
          <cell r="P1269">
            <v>3311.7</v>
          </cell>
          <cell r="Q1269">
            <v>2024.85</v>
          </cell>
          <cell r="R1269">
            <v>11039</v>
          </cell>
          <cell r="S1269">
            <v>6749.5</v>
          </cell>
          <cell r="T1269">
            <v>99351</v>
          </cell>
          <cell r="U1269">
            <v>60745.5</v>
          </cell>
          <cell r="V1269">
            <v>135.6</v>
          </cell>
          <cell r="W1269">
            <v>147.94999999999999</v>
          </cell>
          <cell r="X1269">
            <v>0.92300000000000004</v>
          </cell>
          <cell r="Y1269">
            <v>0.92300000000000004</v>
          </cell>
          <cell r="Z1269">
            <v>125.1588</v>
          </cell>
          <cell r="AA1269">
            <v>136.55785</v>
          </cell>
          <cell r="AB1269">
            <v>0.15</v>
          </cell>
          <cell r="AC1269">
            <v>0.15</v>
          </cell>
          <cell r="AD1269">
            <v>119.06993355640992</v>
          </cell>
          <cell r="AE1269">
            <v>66.725018005189739</v>
          </cell>
          <cell r="AF1269">
            <v>35.959119934035797</v>
          </cell>
          <cell r="AG1269">
            <v>20.150955437567301</v>
          </cell>
          <cell r="AH1269">
            <v>155.02905349044573</v>
          </cell>
          <cell r="AI1269">
            <v>86.875973442757044</v>
          </cell>
          <cell r="AJ1269">
            <v>241.90502693320278</v>
          </cell>
          <cell r="AK1269">
            <v>46.72</v>
          </cell>
          <cell r="AL1269">
            <v>2</v>
          </cell>
          <cell r="AM1269">
            <v>46.72</v>
          </cell>
          <cell r="AN1269">
            <v>4.827500764175455</v>
          </cell>
          <cell r="AO1269">
            <v>1</v>
          </cell>
          <cell r="AP1269">
            <v>4.827500764175455</v>
          </cell>
          <cell r="AQ1269">
            <v>314.47653501316364</v>
          </cell>
          <cell r="AR1269">
            <v>607.92906271054187</v>
          </cell>
          <cell r="AS1269">
            <v>151.98226567763547</v>
          </cell>
          <cell r="AT1269">
            <v>760</v>
          </cell>
        </row>
        <row r="1270">
          <cell r="B1270" t="str">
            <v>A15.03.001</v>
          </cell>
          <cell r="C1270" t="str">
            <v>Наложение повязки при переломах костей</v>
          </cell>
          <cell r="D1270" t="str">
            <v>Врач-травматолог-ортопед</v>
          </cell>
          <cell r="E1270" t="str">
            <v>Медицинская сестра перевязочной</v>
          </cell>
          <cell r="F1270">
            <v>22078</v>
          </cell>
          <cell r="G1270">
            <v>13499</v>
          </cell>
          <cell r="J1270">
            <v>4415.6000000000004</v>
          </cell>
          <cell r="K1270">
            <v>2699.8</v>
          </cell>
          <cell r="L1270">
            <v>3311.7</v>
          </cell>
          <cell r="M1270">
            <v>2024.85</v>
          </cell>
          <cell r="P1270">
            <v>3311.7</v>
          </cell>
          <cell r="Q1270">
            <v>2024.85</v>
          </cell>
          <cell r="R1270">
            <v>11039</v>
          </cell>
          <cell r="S1270">
            <v>6749.5</v>
          </cell>
          <cell r="T1270">
            <v>99351</v>
          </cell>
          <cell r="U1270">
            <v>60745.5</v>
          </cell>
          <cell r="V1270">
            <v>135.6</v>
          </cell>
          <cell r="W1270">
            <v>147.94999999999999</v>
          </cell>
          <cell r="X1270">
            <v>0.92300000000000004</v>
          </cell>
          <cell r="Y1270">
            <v>0.92300000000000004</v>
          </cell>
          <cell r="Z1270">
            <v>125.1588</v>
          </cell>
          <cell r="AA1270">
            <v>136.55785</v>
          </cell>
          <cell r="AB1270">
            <v>0.5</v>
          </cell>
          <cell r="AC1270">
            <v>0.33</v>
          </cell>
          <cell r="AD1270">
            <v>396.89977852136644</v>
          </cell>
          <cell r="AE1270">
            <v>146.79503961141745</v>
          </cell>
          <cell r="AF1270">
            <v>119.86373311345267</v>
          </cell>
          <cell r="AG1270">
            <v>44.332101962648068</v>
          </cell>
          <cell r="AH1270">
            <v>516.76351163481911</v>
          </cell>
          <cell r="AI1270">
            <v>191.12714157406552</v>
          </cell>
          <cell r="AJ1270">
            <v>707.8906532088846</v>
          </cell>
          <cell r="AK1270">
            <v>46.72</v>
          </cell>
          <cell r="AL1270">
            <v>2</v>
          </cell>
          <cell r="AM1270">
            <v>46.72</v>
          </cell>
          <cell r="AN1270">
            <v>13.356085447552093</v>
          </cell>
          <cell r="AO1270">
            <v>1</v>
          </cell>
          <cell r="AP1270">
            <v>13.356085447552093</v>
          </cell>
          <cell r="AQ1270">
            <v>920.25784917154999</v>
          </cell>
          <cell r="AR1270">
            <v>1688.2245878279869</v>
          </cell>
          <cell r="AS1270">
            <v>422.05614695699671</v>
          </cell>
          <cell r="AT1270">
            <v>2110</v>
          </cell>
        </row>
        <row r="1271">
          <cell r="B1271" t="str">
            <v>A15.03.002</v>
          </cell>
          <cell r="C1271" t="str">
            <v>Наложение иммобилизационной повязки при переломах костей</v>
          </cell>
          <cell r="D1271" t="str">
            <v>Врач-травматолог-ортопед</v>
          </cell>
          <cell r="E1271" t="str">
            <v>Медицинская сестра перевязочной</v>
          </cell>
          <cell r="F1271">
            <v>22078</v>
          </cell>
          <cell r="G1271">
            <v>13499</v>
          </cell>
          <cell r="J1271">
            <v>4415.6000000000004</v>
          </cell>
          <cell r="K1271">
            <v>2699.8</v>
          </cell>
          <cell r="L1271">
            <v>3311.7</v>
          </cell>
          <cell r="M1271">
            <v>2024.85</v>
          </cell>
          <cell r="P1271">
            <v>3311.7</v>
          </cell>
          <cell r="Q1271">
            <v>2024.85</v>
          </cell>
          <cell r="R1271">
            <v>11039</v>
          </cell>
          <cell r="S1271">
            <v>6749.5</v>
          </cell>
          <cell r="T1271">
            <v>99351</v>
          </cell>
          <cell r="U1271">
            <v>60745.5</v>
          </cell>
          <cell r="V1271">
            <v>135.6</v>
          </cell>
          <cell r="W1271">
            <v>147.94999999999999</v>
          </cell>
          <cell r="X1271">
            <v>0.92300000000000004</v>
          </cell>
          <cell r="Y1271">
            <v>0.92300000000000004</v>
          </cell>
          <cell r="Z1271">
            <v>125.1588</v>
          </cell>
          <cell r="AA1271">
            <v>136.55785</v>
          </cell>
          <cell r="AB1271">
            <v>0.17</v>
          </cell>
          <cell r="AC1271">
            <v>0.17</v>
          </cell>
          <cell r="AD1271">
            <v>134.94592469726459</v>
          </cell>
          <cell r="AE1271">
            <v>75.621687072548383</v>
          </cell>
          <cell r="AF1271">
            <v>40.753669258573908</v>
          </cell>
          <cell r="AG1271">
            <v>22.837749495909613</v>
          </cell>
          <cell r="AH1271">
            <v>175.69959395583851</v>
          </cell>
          <cell r="AI1271">
            <v>98.459436568457988</v>
          </cell>
          <cell r="AJ1271">
            <v>274.1590305242965</v>
          </cell>
          <cell r="AK1271">
            <v>46.72</v>
          </cell>
          <cell r="AL1271">
            <v>2</v>
          </cell>
          <cell r="AM1271">
            <v>46.72</v>
          </cell>
          <cell r="AN1271">
            <v>5.4711675327321831</v>
          </cell>
          <cell r="AO1271">
            <v>1</v>
          </cell>
          <cell r="AP1271">
            <v>5.4711675327321831</v>
          </cell>
          <cell r="AQ1271">
            <v>356.40673968158546</v>
          </cell>
          <cell r="AR1271">
            <v>682.75693773861417</v>
          </cell>
          <cell r="AS1271">
            <v>170.68923443465354</v>
          </cell>
          <cell r="AT1271">
            <v>853</v>
          </cell>
        </row>
        <row r="1272">
          <cell r="B1272" t="str">
            <v>A15.03.003</v>
          </cell>
          <cell r="C1272" t="str">
            <v>Наложение гипсовой повязки при переломах костей</v>
          </cell>
          <cell r="D1272" t="str">
            <v>Врач-травматолог-ортопед</v>
          </cell>
          <cell r="E1272" t="str">
            <v>Медицинская сестра перевязочной</v>
          </cell>
          <cell r="F1272">
            <v>22078</v>
          </cell>
          <cell r="G1272">
            <v>13499</v>
          </cell>
          <cell r="J1272">
            <v>4415.6000000000004</v>
          </cell>
          <cell r="K1272">
            <v>2699.8</v>
          </cell>
          <cell r="L1272">
            <v>3311.7</v>
          </cell>
          <cell r="M1272">
            <v>2024.85</v>
          </cell>
          <cell r="P1272">
            <v>3311.7</v>
          </cell>
          <cell r="Q1272">
            <v>2024.85</v>
          </cell>
          <cell r="R1272">
            <v>11039</v>
          </cell>
          <cell r="S1272">
            <v>6749.5</v>
          </cell>
          <cell r="T1272">
            <v>99351</v>
          </cell>
          <cell r="U1272">
            <v>60745.5</v>
          </cell>
          <cell r="V1272">
            <v>135.6</v>
          </cell>
          <cell r="W1272">
            <v>147.94999999999999</v>
          </cell>
          <cell r="X1272">
            <v>0.92300000000000004</v>
          </cell>
          <cell r="Y1272">
            <v>0.92300000000000004</v>
          </cell>
          <cell r="Z1272">
            <v>125.1588</v>
          </cell>
          <cell r="AA1272">
            <v>136.55785</v>
          </cell>
          <cell r="AB1272">
            <v>0.37</v>
          </cell>
          <cell r="AC1272">
            <v>0.48</v>
          </cell>
          <cell r="AD1272">
            <v>293.70583610581116</v>
          </cell>
          <cell r="AE1272">
            <v>213.52005761660718</v>
          </cell>
          <cell r="AF1272">
            <v>88.699162503954966</v>
          </cell>
          <cell r="AG1272">
            <v>64.483057400215358</v>
          </cell>
          <cell r="AH1272">
            <v>382.40499860976615</v>
          </cell>
          <cell r="AI1272">
            <v>278.00311501682256</v>
          </cell>
          <cell r="AJ1272">
            <v>660.40811362658872</v>
          </cell>
          <cell r="AK1272">
            <v>46.72</v>
          </cell>
          <cell r="AL1272">
            <v>2</v>
          </cell>
          <cell r="AM1272">
            <v>46.72</v>
          </cell>
          <cell r="AN1272">
            <v>13.677918831830455</v>
          </cell>
          <cell r="AO1272">
            <v>1</v>
          </cell>
          <cell r="AP1272">
            <v>13.677918831830455</v>
          </cell>
          <cell r="AQ1272">
            <v>858.53054771456539</v>
          </cell>
          <cell r="AR1272">
            <v>1579.3365801729847</v>
          </cell>
          <cell r="AS1272">
            <v>394.83414504324617</v>
          </cell>
          <cell r="AT1272">
            <v>1974</v>
          </cell>
        </row>
        <row r="1273">
          <cell r="B1273" t="str">
            <v>A16.04.018</v>
          </cell>
          <cell r="C1273" t="str">
            <v>Вправление вывиха сустава</v>
          </cell>
          <cell r="D1273" t="str">
            <v>Врач-травматолог-ортопед</v>
          </cell>
          <cell r="E1273" t="str">
            <v>Медицинская сестра перевязочной</v>
          </cell>
          <cell r="F1273">
            <v>22078</v>
          </cell>
          <cell r="G1273">
            <v>13499</v>
          </cell>
          <cell r="J1273">
            <v>4415.6000000000004</v>
          </cell>
          <cell r="K1273">
            <v>2699.8</v>
          </cell>
          <cell r="L1273">
            <v>3311.7</v>
          </cell>
          <cell r="M1273">
            <v>2024.85</v>
          </cell>
          <cell r="P1273">
            <v>3311.7</v>
          </cell>
          <cell r="Q1273">
            <v>2024.85</v>
          </cell>
          <cell r="R1273">
            <v>11039</v>
          </cell>
          <cell r="S1273">
            <v>6749.5</v>
          </cell>
          <cell r="T1273">
            <v>99351</v>
          </cell>
          <cell r="U1273">
            <v>60745.5</v>
          </cell>
          <cell r="V1273">
            <v>135.6</v>
          </cell>
          <cell r="W1273">
            <v>147.94999999999999</v>
          </cell>
          <cell r="X1273">
            <v>0.92300000000000004</v>
          </cell>
          <cell r="Y1273">
            <v>0.92300000000000004</v>
          </cell>
          <cell r="Z1273">
            <v>125.1588</v>
          </cell>
          <cell r="AA1273">
            <v>136.55785</v>
          </cell>
          <cell r="AB1273">
            <v>2</v>
          </cell>
          <cell r="AC1273">
            <v>1.5</v>
          </cell>
          <cell r="AD1273">
            <v>1587.5991140854658</v>
          </cell>
          <cell r="AE1273">
            <v>667.25018005189736</v>
          </cell>
          <cell r="AF1273">
            <v>479.45493245381067</v>
          </cell>
          <cell r="AG1273">
            <v>201.50955437567299</v>
          </cell>
          <cell r="AH1273">
            <v>2067.0540465392764</v>
          </cell>
          <cell r="AI1273">
            <v>868.75973442757038</v>
          </cell>
          <cell r="AJ1273">
            <v>2935.8137809668469</v>
          </cell>
          <cell r="AK1273">
            <v>46.72</v>
          </cell>
          <cell r="AL1273">
            <v>2</v>
          </cell>
          <cell r="AM1273">
            <v>46.72</v>
          </cell>
          <cell r="AN1273">
            <v>56.320842248713646</v>
          </cell>
          <cell r="AO1273">
            <v>1</v>
          </cell>
          <cell r="AP1273">
            <v>56.320842248713646</v>
          </cell>
          <cell r="AQ1273">
            <v>3816.5579152569012</v>
          </cell>
          <cell r="AR1273">
            <v>6855.4125384724612</v>
          </cell>
          <cell r="AS1273">
            <v>1713.8531346181153</v>
          </cell>
          <cell r="AT1273">
            <v>8569</v>
          </cell>
        </row>
        <row r="1274">
          <cell r="B1274" t="str">
            <v>A11.03.003</v>
          </cell>
          <cell r="C1274" t="str">
            <v>Внутрикостное введение лекарственных препаратов</v>
          </cell>
          <cell r="D1274" t="str">
            <v>Врач-травматолог-ортопед</v>
          </cell>
          <cell r="E1274" t="str">
            <v>Медицинская сестра перевязочной</v>
          </cell>
          <cell r="F1274">
            <v>22078</v>
          </cell>
          <cell r="G1274">
            <v>13499</v>
          </cell>
          <cell r="J1274">
            <v>4415.6000000000004</v>
          </cell>
          <cell r="K1274">
            <v>2699.8</v>
          </cell>
          <cell r="L1274">
            <v>3311.7</v>
          </cell>
          <cell r="M1274">
            <v>2024.85</v>
          </cell>
          <cell r="P1274">
            <v>3311.7</v>
          </cell>
          <cell r="Q1274">
            <v>2024.85</v>
          </cell>
          <cell r="R1274">
            <v>11039</v>
          </cell>
          <cell r="S1274">
            <v>6749.5</v>
          </cell>
          <cell r="T1274">
            <v>99351</v>
          </cell>
          <cell r="U1274">
            <v>60745.5</v>
          </cell>
          <cell r="V1274">
            <v>135.6</v>
          </cell>
          <cell r="W1274">
            <v>147.94999999999999</v>
          </cell>
          <cell r="X1274">
            <v>0.92300000000000004</v>
          </cell>
          <cell r="Y1274">
            <v>0.92300000000000004</v>
          </cell>
          <cell r="Z1274">
            <v>125.1588</v>
          </cell>
          <cell r="AA1274">
            <v>136.55785</v>
          </cell>
          <cell r="AB1274">
            <v>0.25</v>
          </cell>
          <cell r="AC1274">
            <v>0.42</v>
          </cell>
          <cell r="AD1274">
            <v>198.44988926068322</v>
          </cell>
          <cell r="AE1274">
            <v>186.83005041453126</v>
          </cell>
          <cell r="AF1274">
            <v>59.931866556726334</v>
          </cell>
          <cell r="AG1274">
            <v>56.422675225188435</v>
          </cell>
          <cell r="AH1274">
            <v>258.38175581740956</v>
          </cell>
          <cell r="AI1274">
            <v>243.2527256397197</v>
          </cell>
          <cell r="AJ1274">
            <v>501.63448145712925</v>
          </cell>
          <cell r="AK1274">
            <v>46.72</v>
          </cell>
          <cell r="AL1274">
            <v>2</v>
          </cell>
          <cell r="AM1274">
            <v>46.72</v>
          </cell>
          <cell r="AN1274">
            <v>10.781418373325183</v>
          </cell>
          <cell r="AO1274">
            <v>1</v>
          </cell>
          <cell r="AP1274">
            <v>10.781418373325183</v>
          </cell>
          <cell r="AQ1274">
            <v>652.12482589426804</v>
          </cell>
          <cell r="AR1274">
            <v>1211.2607257247225</v>
          </cell>
          <cell r="AS1274">
            <v>302.81518143118063</v>
          </cell>
          <cell r="AT1274">
            <v>1514</v>
          </cell>
        </row>
        <row r="1275">
          <cell r="B1275" t="str">
            <v>A15.03.010</v>
          </cell>
          <cell r="C1275" t="str">
            <v>Снятие гипсовой повязки (лонгеты)</v>
          </cell>
          <cell r="D1275" t="str">
            <v>Врач-травматолог-ортопед</v>
          </cell>
          <cell r="E1275" t="str">
            <v>Медицинская сестра перевязочной</v>
          </cell>
          <cell r="F1275">
            <v>22078</v>
          </cell>
          <cell r="G1275">
            <v>13499</v>
          </cell>
          <cell r="J1275">
            <v>4415.6000000000004</v>
          </cell>
          <cell r="K1275">
            <v>2699.8</v>
          </cell>
          <cell r="L1275">
            <v>3311.7</v>
          </cell>
          <cell r="M1275">
            <v>2024.85</v>
          </cell>
          <cell r="P1275">
            <v>3311.7</v>
          </cell>
          <cell r="Q1275">
            <v>2024.85</v>
          </cell>
          <cell r="R1275">
            <v>11039</v>
          </cell>
          <cell r="S1275">
            <v>6749.5</v>
          </cell>
          <cell r="T1275">
            <v>99351</v>
          </cell>
          <cell r="U1275">
            <v>60745.5</v>
          </cell>
          <cell r="V1275">
            <v>135.6</v>
          </cell>
          <cell r="W1275">
            <v>147.94999999999999</v>
          </cell>
          <cell r="X1275">
            <v>0.92300000000000004</v>
          </cell>
          <cell r="Y1275">
            <v>0.92300000000000004</v>
          </cell>
          <cell r="Z1275">
            <v>125.1588</v>
          </cell>
          <cell r="AA1275">
            <v>136.55785</v>
          </cell>
          <cell r="AB1275">
            <v>0.17</v>
          </cell>
          <cell r="AC1275">
            <v>0.25</v>
          </cell>
          <cell r="AD1275">
            <v>134.94592469726459</v>
          </cell>
          <cell r="AE1275">
            <v>111.2083633419829</v>
          </cell>
          <cell r="AF1275">
            <v>40.753669258573908</v>
          </cell>
          <cell r="AG1275">
            <v>33.584925729278837</v>
          </cell>
          <cell r="AH1275">
            <v>175.69959395583851</v>
          </cell>
          <cell r="AI1275">
            <v>144.79328907126174</v>
          </cell>
          <cell r="AJ1275">
            <v>320.49288302710022</v>
          </cell>
          <cell r="AK1275">
            <v>46.72</v>
          </cell>
          <cell r="AL1275">
            <v>2</v>
          </cell>
          <cell r="AM1275">
            <v>46.72</v>
          </cell>
          <cell r="AN1275">
            <v>6.7585010698456376</v>
          </cell>
          <cell r="AO1275">
            <v>1</v>
          </cell>
          <cell r="AP1275">
            <v>6.7585010698456376</v>
          </cell>
          <cell r="AQ1275">
            <v>416.64074793523031</v>
          </cell>
          <cell r="AR1275">
            <v>790.61213203217619</v>
          </cell>
          <cell r="AS1275">
            <v>197.65303300804405</v>
          </cell>
          <cell r="AT1275">
            <v>988</v>
          </cell>
        </row>
        <row r="1276">
          <cell r="B1276" t="str">
            <v>A15.03.003.003</v>
          </cell>
          <cell r="C1276" t="str">
            <v>Наложение большой циркулярной гипсовой повязки</v>
          </cell>
          <cell r="D1276" t="str">
            <v>Врач-травматолог-ортопед</v>
          </cell>
          <cell r="E1276" t="str">
            <v>Медицинская сестра перевязочной</v>
          </cell>
          <cell r="F1276">
            <v>22078</v>
          </cell>
          <cell r="G1276">
            <v>13499</v>
          </cell>
          <cell r="J1276">
            <v>4415.6000000000004</v>
          </cell>
          <cell r="K1276">
            <v>2699.8</v>
          </cell>
          <cell r="L1276">
            <v>3311.7</v>
          </cell>
          <cell r="M1276">
            <v>2024.85</v>
          </cell>
          <cell r="P1276">
            <v>3311.7</v>
          </cell>
          <cell r="Q1276">
            <v>2024.85</v>
          </cell>
          <cell r="R1276">
            <v>11039</v>
          </cell>
          <cell r="S1276">
            <v>6749.5</v>
          </cell>
          <cell r="T1276">
            <v>99351</v>
          </cell>
          <cell r="U1276">
            <v>60745.5</v>
          </cell>
          <cell r="V1276">
            <v>135.6</v>
          </cell>
          <cell r="W1276">
            <v>147.94999999999999</v>
          </cell>
          <cell r="X1276">
            <v>0.92300000000000004</v>
          </cell>
          <cell r="Y1276">
            <v>0.92300000000000004</v>
          </cell>
          <cell r="Z1276">
            <v>125.1588</v>
          </cell>
          <cell r="AA1276">
            <v>136.55785</v>
          </cell>
          <cell r="AB1276">
            <v>0.5</v>
          </cell>
          <cell r="AC1276">
            <v>0.67</v>
          </cell>
          <cell r="AD1276">
            <v>396.89977852136644</v>
          </cell>
          <cell r="AE1276">
            <v>298.03841375651422</v>
          </cell>
          <cell r="AF1276">
            <v>119.86373311345267</v>
          </cell>
          <cell r="AG1276">
            <v>90.007600954467293</v>
          </cell>
          <cell r="AH1276">
            <v>516.76351163481911</v>
          </cell>
          <cell r="AI1276">
            <v>388.04601471098152</v>
          </cell>
          <cell r="AJ1276">
            <v>904.80952634580058</v>
          </cell>
          <cell r="AK1276">
            <v>46.72</v>
          </cell>
          <cell r="AL1276">
            <v>2</v>
          </cell>
          <cell r="AM1276">
            <v>46.72</v>
          </cell>
          <cell r="AN1276">
            <v>18.827252980284275</v>
          </cell>
          <cell r="AO1276">
            <v>1</v>
          </cell>
          <cell r="AP1276">
            <v>18.827252980284275</v>
          </cell>
          <cell r="AQ1276">
            <v>1176.2523842495407</v>
          </cell>
          <cell r="AR1276">
            <v>2146.6091635756256</v>
          </cell>
          <cell r="AS1276">
            <v>536.65229089390641</v>
          </cell>
          <cell r="AT1276">
            <v>2683</v>
          </cell>
        </row>
        <row r="1277">
          <cell r="B1277" t="str">
            <v>A15.03.003.004</v>
          </cell>
          <cell r="C1277" t="str">
            <v>Наложение малой циркулярной гипсовой повязки</v>
          </cell>
          <cell r="D1277" t="str">
            <v>Врач-травматолог-ортопед</v>
          </cell>
          <cell r="E1277" t="str">
            <v>Медицинская сестра перевязочной</v>
          </cell>
          <cell r="F1277">
            <v>22078</v>
          </cell>
          <cell r="G1277">
            <v>13499</v>
          </cell>
          <cell r="J1277">
            <v>4415.6000000000004</v>
          </cell>
          <cell r="K1277">
            <v>2699.8</v>
          </cell>
          <cell r="L1277">
            <v>3311.7</v>
          </cell>
          <cell r="M1277">
            <v>2024.85</v>
          </cell>
          <cell r="P1277">
            <v>3311.7</v>
          </cell>
          <cell r="Q1277">
            <v>2024.85</v>
          </cell>
          <cell r="R1277">
            <v>11039</v>
          </cell>
          <cell r="S1277">
            <v>6749.5</v>
          </cell>
          <cell r="T1277">
            <v>99351</v>
          </cell>
          <cell r="U1277">
            <v>60745.5</v>
          </cell>
          <cell r="V1277">
            <v>135.6</v>
          </cell>
          <cell r="W1277">
            <v>147.94999999999999</v>
          </cell>
          <cell r="X1277">
            <v>0.92300000000000004</v>
          </cell>
          <cell r="Y1277">
            <v>0.92300000000000004</v>
          </cell>
          <cell r="Z1277">
            <v>125.1588</v>
          </cell>
          <cell r="AA1277">
            <v>136.55785</v>
          </cell>
          <cell r="AB1277">
            <v>0.25</v>
          </cell>
          <cell r="AC1277">
            <v>0.33</v>
          </cell>
          <cell r="AD1277">
            <v>198.44988926068322</v>
          </cell>
          <cell r="AE1277">
            <v>146.79503961141745</v>
          </cell>
          <cell r="AF1277">
            <v>59.931866556726334</v>
          </cell>
          <cell r="AG1277">
            <v>44.332101962648068</v>
          </cell>
          <cell r="AH1277">
            <v>258.38175581740956</v>
          </cell>
          <cell r="AI1277">
            <v>191.12714157406552</v>
          </cell>
          <cell r="AJ1277">
            <v>449.5088973914751</v>
          </cell>
          <cell r="AK1277">
            <v>46.72</v>
          </cell>
          <cell r="AL1277">
            <v>2</v>
          </cell>
          <cell r="AM1277">
            <v>46.72</v>
          </cell>
          <cell r="AN1277">
            <v>9.3331681440725482</v>
          </cell>
          <cell r="AO1277">
            <v>1</v>
          </cell>
          <cell r="AP1277">
            <v>9.3331681440725482</v>
          </cell>
          <cell r="AQ1277">
            <v>584.36156660891766</v>
          </cell>
          <cell r="AR1277">
            <v>1089.9236321444653</v>
          </cell>
          <cell r="AS1277">
            <v>272.48090803611632</v>
          </cell>
          <cell r="AT1277">
            <v>1362</v>
          </cell>
        </row>
        <row r="1278">
          <cell r="B1278" t="str">
            <v>A15.30.014</v>
          </cell>
          <cell r="C1278" t="str">
            <v>Наложение фиксирующей повязки</v>
          </cell>
          <cell r="D1278" t="str">
            <v>Врач-травматолог-ортопед</v>
          </cell>
          <cell r="E1278" t="str">
            <v>Медицинская сестра перевязочной</v>
          </cell>
          <cell r="F1278">
            <v>22078</v>
          </cell>
          <cell r="G1278">
            <v>13499</v>
          </cell>
          <cell r="J1278">
            <v>4415.6000000000004</v>
          </cell>
          <cell r="K1278">
            <v>2699.8</v>
          </cell>
          <cell r="L1278">
            <v>3311.7</v>
          </cell>
          <cell r="M1278">
            <v>2024.85</v>
          </cell>
          <cell r="P1278">
            <v>3311.7</v>
          </cell>
          <cell r="Q1278">
            <v>2024.85</v>
          </cell>
          <cell r="R1278">
            <v>11039</v>
          </cell>
          <cell r="S1278">
            <v>6749.5</v>
          </cell>
          <cell r="T1278">
            <v>99351</v>
          </cell>
          <cell r="U1278">
            <v>60745.5</v>
          </cell>
          <cell r="V1278">
            <v>135.6</v>
          </cell>
          <cell r="W1278">
            <v>147.94999999999999</v>
          </cell>
          <cell r="X1278">
            <v>0.92300000000000004</v>
          </cell>
          <cell r="Y1278">
            <v>0.92300000000000004</v>
          </cell>
          <cell r="Z1278">
            <v>125.1588</v>
          </cell>
          <cell r="AA1278">
            <v>136.55785</v>
          </cell>
          <cell r="AB1278">
            <v>0.12</v>
          </cell>
          <cell r="AC1278">
            <v>0.12</v>
          </cell>
          <cell r="AD1278">
            <v>95.255946845127937</v>
          </cell>
          <cell r="AE1278">
            <v>53.380014404151794</v>
          </cell>
          <cell r="AF1278">
            <v>28.767295947228636</v>
          </cell>
          <cell r="AG1278">
            <v>16.12076435005384</v>
          </cell>
          <cell r="AH1278">
            <v>124.02324279235657</v>
          </cell>
          <cell r="AI1278">
            <v>69.500778754205641</v>
          </cell>
          <cell r="AJ1278">
            <v>193.52402154656221</v>
          </cell>
          <cell r="AK1278">
            <v>46.72</v>
          </cell>
          <cell r="AL1278">
            <v>2</v>
          </cell>
          <cell r="AM1278">
            <v>46.72</v>
          </cell>
          <cell r="AN1278">
            <v>3.8620006113403642</v>
          </cell>
          <cell r="AO1278">
            <v>1</v>
          </cell>
          <cell r="AP1278">
            <v>3.8620006113403642</v>
          </cell>
          <cell r="AQ1278">
            <v>251.58122801053088</v>
          </cell>
          <cell r="AR1278">
            <v>495.68725016843348</v>
          </cell>
          <cell r="AS1278">
            <v>123.92181254210837</v>
          </cell>
          <cell r="AT1278">
            <v>620</v>
          </cell>
        </row>
        <row r="1279">
          <cell r="B1279" t="str">
            <v>Подразделение: Урологический кабинет</v>
          </cell>
        </row>
        <row r="1280">
          <cell r="B1280" t="str">
            <v>B01.053.001</v>
          </cell>
          <cell r="C1280" t="str">
            <v>Прием (осмотр, консультация) врача-уролога первичный</v>
          </cell>
          <cell r="D1280" t="str">
            <v>Врач-уролог</v>
          </cell>
          <cell r="E1280" t="str">
            <v>Медицинская сестра (фельдшер)</v>
          </cell>
          <cell r="F1280">
            <v>22078</v>
          </cell>
          <cell r="G1280">
            <v>12884</v>
          </cell>
          <cell r="J1280">
            <v>4415.6000000000004</v>
          </cell>
          <cell r="K1280">
            <v>2576.8000000000002</v>
          </cell>
          <cell r="L1280">
            <v>3311.7</v>
          </cell>
          <cell r="M1280">
            <v>1932.6</v>
          </cell>
          <cell r="P1280">
            <v>3311.7</v>
          </cell>
          <cell r="Q1280">
            <v>1932.6</v>
          </cell>
          <cell r="R1280">
            <v>11039</v>
          </cell>
          <cell r="S1280">
            <v>6442</v>
          </cell>
          <cell r="T1280">
            <v>99351</v>
          </cell>
          <cell r="U1280">
            <v>57978</v>
          </cell>
          <cell r="V1280">
            <v>135.6</v>
          </cell>
          <cell r="W1280">
            <v>147.94999999999999</v>
          </cell>
          <cell r="X1280">
            <v>0.92300000000000004</v>
          </cell>
          <cell r="Y1280">
            <v>0.92300000000000004</v>
          </cell>
          <cell r="Z1280">
            <v>125.1588</v>
          </cell>
          <cell r="AA1280">
            <v>136.55785</v>
          </cell>
          <cell r="AB1280">
            <v>0.13</v>
          </cell>
          <cell r="AC1280">
            <v>0.13</v>
          </cell>
          <cell r="AD1280">
            <v>103.19394241555528</v>
          </cell>
          <cell r="AE1280">
            <v>55.193751219721172</v>
          </cell>
          <cell r="AF1280">
            <v>31.164570609497694</v>
          </cell>
          <cell r="AG1280">
            <v>16.668512868355794</v>
          </cell>
          <cell r="AH1280">
            <v>134.35851302505299</v>
          </cell>
          <cell r="AI1280">
            <v>71.862264088076969</v>
          </cell>
          <cell r="AJ1280">
            <v>206.22077711312994</v>
          </cell>
          <cell r="AK1280">
            <v>46.72</v>
          </cell>
          <cell r="AL1280">
            <v>2</v>
          </cell>
          <cell r="AM1280">
            <v>46.72</v>
          </cell>
          <cell r="AN1280">
            <v>4.1838339956187278</v>
          </cell>
          <cell r="AO1280">
            <v>1</v>
          </cell>
          <cell r="AP1280">
            <v>4.1838339956187278</v>
          </cell>
          <cell r="AQ1280">
            <v>268.08701024706892</v>
          </cell>
          <cell r="AR1280">
            <v>525.21162135581767</v>
          </cell>
          <cell r="AS1280">
            <v>131.30290533895442</v>
          </cell>
          <cell r="AT1280">
            <v>657</v>
          </cell>
        </row>
        <row r="1281">
          <cell r="B1281" t="str">
            <v>B01.053.002</v>
          </cell>
          <cell r="C1281" t="str">
            <v>Прием (осмотр, консультация) врача-уролога повторный</v>
          </cell>
          <cell r="D1281" t="str">
            <v>Врач-уролог</v>
          </cell>
          <cell r="E1281" t="str">
            <v>Медицинская сестра (фельдшер)</v>
          </cell>
          <cell r="F1281">
            <v>22078</v>
          </cell>
          <cell r="G1281">
            <v>12884</v>
          </cell>
          <cell r="J1281">
            <v>4415.6000000000004</v>
          </cell>
          <cell r="K1281">
            <v>2576.8000000000002</v>
          </cell>
          <cell r="L1281">
            <v>3311.7</v>
          </cell>
          <cell r="M1281">
            <v>1932.6</v>
          </cell>
          <cell r="P1281">
            <v>3311.7</v>
          </cell>
          <cell r="Q1281">
            <v>1932.6</v>
          </cell>
          <cell r="R1281">
            <v>11039</v>
          </cell>
          <cell r="S1281">
            <v>6442</v>
          </cell>
          <cell r="T1281">
            <v>99351</v>
          </cell>
          <cell r="U1281">
            <v>57978</v>
          </cell>
          <cell r="V1281">
            <v>135.6</v>
          </cell>
          <cell r="W1281">
            <v>147.94999999999999</v>
          </cell>
          <cell r="X1281">
            <v>0.92300000000000004</v>
          </cell>
          <cell r="Y1281">
            <v>0.92300000000000004</v>
          </cell>
          <cell r="Z1281">
            <v>125.1588</v>
          </cell>
          <cell r="AA1281">
            <v>136.55785</v>
          </cell>
          <cell r="AB1281">
            <v>0.12</v>
          </cell>
          <cell r="AC1281">
            <v>0.12</v>
          </cell>
          <cell r="AD1281">
            <v>95.255946845127937</v>
          </cell>
          <cell r="AE1281">
            <v>50.948078048973379</v>
          </cell>
          <cell r="AF1281">
            <v>28.767295947228636</v>
          </cell>
          <cell r="AG1281">
            <v>15.38631957078996</v>
          </cell>
          <cell r="AH1281">
            <v>124.02324279235657</v>
          </cell>
          <cell r="AI1281">
            <v>66.334397619763337</v>
          </cell>
          <cell r="AJ1281">
            <v>190.35764041211991</v>
          </cell>
          <cell r="AK1281">
            <v>46.72</v>
          </cell>
          <cell r="AL1281">
            <v>2</v>
          </cell>
          <cell r="AM1281">
            <v>46.72</v>
          </cell>
          <cell r="AN1281">
            <v>3.8620006113403642</v>
          </cell>
          <cell r="AO1281">
            <v>1</v>
          </cell>
          <cell r="AP1281">
            <v>3.8620006113403642</v>
          </cell>
          <cell r="AQ1281">
            <v>247.46493253575588</v>
          </cell>
          <cell r="AR1281">
            <v>488.40457355921615</v>
          </cell>
          <cell r="AS1281">
            <v>122.10114338980404</v>
          </cell>
          <cell r="AT1281">
            <v>611</v>
          </cell>
        </row>
        <row r="1282">
          <cell r="B1282" t="str">
            <v>B04.053.001</v>
          </cell>
          <cell r="C1282" t="str">
            <v>Диспансерный прием (осмотр, консультация) врача-уролога</v>
          </cell>
          <cell r="D1282" t="str">
            <v>Врач-уролог</v>
          </cell>
          <cell r="E1282" t="str">
            <v>Медицинская сестра (фельдшер)</v>
          </cell>
          <cell r="F1282">
            <v>22078</v>
          </cell>
          <cell r="G1282">
            <v>12884</v>
          </cell>
          <cell r="J1282">
            <v>4415.6000000000004</v>
          </cell>
          <cell r="K1282">
            <v>2576.8000000000002</v>
          </cell>
          <cell r="L1282">
            <v>3311.7</v>
          </cell>
          <cell r="M1282">
            <v>1932.6</v>
          </cell>
          <cell r="P1282">
            <v>3311.7</v>
          </cell>
          <cell r="Q1282">
            <v>1932.6</v>
          </cell>
          <cell r="R1282">
            <v>11039</v>
          </cell>
          <cell r="S1282">
            <v>6442</v>
          </cell>
          <cell r="T1282">
            <v>99351</v>
          </cell>
          <cell r="U1282">
            <v>57978</v>
          </cell>
          <cell r="V1282">
            <v>135.6</v>
          </cell>
          <cell r="W1282">
            <v>147.94999999999999</v>
          </cell>
          <cell r="X1282">
            <v>0.92300000000000004</v>
          </cell>
          <cell r="Y1282">
            <v>0.92300000000000004</v>
          </cell>
          <cell r="Z1282">
            <v>125.1588</v>
          </cell>
          <cell r="AA1282">
            <v>136.55785</v>
          </cell>
          <cell r="AB1282">
            <v>0.13</v>
          </cell>
          <cell r="AC1282">
            <v>0.13</v>
          </cell>
          <cell r="AD1282">
            <v>103.19394241555528</v>
          </cell>
          <cell r="AE1282">
            <v>55.193751219721172</v>
          </cell>
          <cell r="AF1282">
            <v>31.164570609497694</v>
          </cell>
          <cell r="AG1282">
            <v>16.668512868355794</v>
          </cell>
          <cell r="AH1282">
            <v>134.35851302505299</v>
          </cell>
          <cell r="AI1282">
            <v>71.862264088076969</v>
          </cell>
          <cell r="AJ1282">
            <v>206.22077711312994</v>
          </cell>
          <cell r="AK1282">
            <v>46.72</v>
          </cell>
          <cell r="AL1282">
            <v>2</v>
          </cell>
          <cell r="AM1282">
            <v>46.72</v>
          </cell>
          <cell r="AN1282">
            <v>4.1838339956187278</v>
          </cell>
          <cell r="AO1282">
            <v>1</v>
          </cell>
          <cell r="AP1282">
            <v>4.1838339956187278</v>
          </cell>
          <cell r="AQ1282">
            <v>268.08701024706892</v>
          </cell>
          <cell r="AR1282">
            <v>525.21162135581767</v>
          </cell>
          <cell r="AS1282">
            <v>131.30290533895442</v>
          </cell>
          <cell r="AT1282">
            <v>657</v>
          </cell>
        </row>
        <row r="1283">
          <cell r="B1283" t="str">
            <v>A11.21.004</v>
          </cell>
          <cell r="C1283" t="str">
            <v>Сбор секрета простаты</v>
          </cell>
          <cell r="D1283" t="str">
            <v>Врач-уролог</v>
          </cell>
          <cell r="E1283" t="str">
            <v>Медицинская сестра (фельдшер)</v>
          </cell>
          <cell r="F1283">
            <v>22078</v>
          </cell>
          <cell r="G1283">
            <v>12884</v>
          </cell>
          <cell r="J1283">
            <v>4415.6000000000004</v>
          </cell>
          <cell r="K1283">
            <v>2576.8000000000002</v>
          </cell>
          <cell r="L1283">
            <v>3311.7</v>
          </cell>
          <cell r="M1283">
            <v>1932.6</v>
          </cell>
          <cell r="P1283">
            <v>3311.7</v>
          </cell>
          <cell r="Q1283">
            <v>1932.6</v>
          </cell>
          <cell r="R1283">
            <v>11039</v>
          </cell>
          <cell r="S1283">
            <v>6442</v>
          </cell>
          <cell r="T1283">
            <v>99351</v>
          </cell>
          <cell r="U1283">
            <v>57978</v>
          </cell>
          <cell r="V1283">
            <v>135.6</v>
          </cell>
          <cell r="W1283">
            <v>147.94999999999999</v>
          </cell>
          <cell r="X1283">
            <v>0.92300000000000004</v>
          </cell>
          <cell r="Y1283">
            <v>0.92300000000000004</v>
          </cell>
          <cell r="Z1283">
            <v>125.1588</v>
          </cell>
          <cell r="AA1283">
            <v>136.55785</v>
          </cell>
          <cell r="AB1283">
            <v>0.17</v>
          </cell>
          <cell r="AC1283">
            <v>0</v>
          </cell>
          <cell r="AD1283">
            <v>134.94592469726459</v>
          </cell>
          <cell r="AE1283">
            <v>0</v>
          </cell>
          <cell r="AF1283">
            <v>40.753669258573908</v>
          </cell>
          <cell r="AG1283">
            <v>0</v>
          </cell>
          <cell r="AH1283">
            <v>175.69959395583851</v>
          </cell>
          <cell r="AI1283">
            <v>0</v>
          </cell>
          <cell r="AJ1283">
            <v>175.69959395583851</v>
          </cell>
          <cell r="AK1283">
            <v>46.72</v>
          </cell>
          <cell r="AL1283">
            <v>2</v>
          </cell>
          <cell r="AM1283">
            <v>46.72</v>
          </cell>
          <cell r="AN1283">
            <v>2.7355837663660916</v>
          </cell>
          <cell r="AO1283">
            <v>1</v>
          </cell>
          <cell r="AP1283">
            <v>2.7355837663660916</v>
          </cell>
          <cell r="AQ1283">
            <v>228.40947214259006</v>
          </cell>
          <cell r="AR1283">
            <v>453.56464986479466</v>
          </cell>
          <cell r="AS1283">
            <v>113.39116246619867</v>
          </cell>
          <cell r="AT1283">
            <v>567</v>
          </cell>
        </row>
        <row r="1284">
          <cell r="B1284" t="str">
            <v>A03.28.001</v>
          </cell>
          <cell r="C1284" t="str">
            <v>Цистоскопия</v>
          </cell>
          <cell r="D1284" t="str">
            <v>Врач-уролог</v>
          </cell>
          <cell r="E1284" t="str">
            <v>Медицинская сестра (фельдшер)</v>
          </cell>
          <cell r="F1284">
            <v>22078</v>
          </cell>
          <cell r="G1284">
            <v>12884</v>
          </cell>
          <cell r="J1284">
            <v>4415.6000000000004</v>
          </cell>
          <cell r="K1284">
            <v>2576.8000000000002</v>
          </cell>
          <cell r="L1284">
            <v>3311.7</v>
          </cell>
          <cell r="M1284">
            <v>1932.6</v>
          </cell>
          <cell r="P1284">
            <v>3311.7</v>
          </cell>
          <cell r="Q1284">
            <v>1932.6</v>
          </cell>
          <cell r="R1284">
            <v>11039</v>
          </cell>
          <cell r="S1284">
            <v>6442</v>
          </cell>
          <cell r="T1284">
            <v>99351</v>
          </cell>
          <cell r="U1284">
            <v>57978</v>
          </cell>
          <cell r="V1284">
            <v>135.6</v>
          </cell>
          <cell r="W1284">
            <v>147.94999999999999</v>
          </cell>
          <cell r="X1284">
            <v>0.92300000000000004</v>
          </cell>
          <cell r="Y1284">
            <v>0.92300000000000004</v>
          </cell>
          <cell r="Z1284">
            <v>125.1588</v>
          </cell>
          <cell r="AA1284">
            <v>136.55785</v>
          </cell>
          <cell r="AB1284">
            <v>0.33</v>
          </cell>
          <cell r="AC1284">
            <v>0.5</v>
          </cell>
          <cell r="AD1284">
            <v>261.95385382410188</v>
          </cell>
          <cell r="AE1284">
            <v>212.2836585373891</v>
          </cell>
          <cell r="AF1284">
            <v>79.11006385487876</v>
          </cell>
          <cell r="AG1284">
            <v>64.109664878291511</v>
          </cell>
          <cell r="AH1284">
            <v>341.06391767898066</v>
          </cell>
          <cell r="AI1284">
            <v>276.39332341568058</v>
          </cell>
          <cell r="AJ1284">
            <v>617.45724109466119</v>
          </cell>
          <cell r="AK1284">
            <v>46.72</v>
          </cell>
          <cell r="AL1284">
            <v>2</v>
          </cell>
          <cell r="AM1284">
            <v>46.72</v>
          </cell>
          <cell r="AN1284">
            <v>13.356085447552093</v>
          </cell>
          <cell r="AO1284">
            <v>1</v>
          </cell>
          <cell r="AP1284">
            <v>13.356085447552093</v>
          </cell>
          <cell r="AQ1284">
            <v>802.69441342305959</v>
          </cell>
          <cell r="AR1284">
            <v>1480.227739965273</v>
          </cell>
          <cell r="AS1284">
            <v>370.05693499131826</v>
          </cell>
          <cell r="AT1284">
            <v>1850</v>
          </cell>
        </row>
        <row r="1285">
          <cell r="B1285" t="str">
            <v>A11.28.002</v>
          </cell>
          <cell r="C1285" t="str">
            <v>Биопсия мочевого пузыря</v>
          </cell>
          <cell r="D1285" t="str">
            <v>Врач-уролог</v>
          </cell>
          <cell r="E1285" t="str">
            <v>Медицинская сестра (фельдшер)</v>
          </cell>
          <cell r="F1285">
            <v>22078</v>
          </cell>
          <cell r="G1285">
            <v>12884</v>
          </cell>
          <cell r="J1285">
            <v>4415.6000000000004</v>
          </cell>
          <cell r="K1285">
            <v>2576.8000000000002</v>
          </cell>
          <cell r="L1285">
            <v>3311.7</v>
          </cell>
          <cell r="M1285">
            <v>1932.6</v>
          </cell>
          <cell r="P1285">
            <v>3311.7</v>
          </cell>
          <cell r="Q1285">
            <v>1932.6</v>
          </cell>
          <cell r="R1285">
            <v>11039</v>
          </cell>
          <cell r="S1285">
            <v>6442</v>
          </cell>
          <cell r="T1285">
            <v>99351</v>
          </cell>
          <cell r="U1285">
            <v>57978</v>
          </cell>
          <cell r="V1285">
            <v>135.6</v>
          </cell>
          <cell r="W1285">
            <v>147.94999999999999</v>
          </cell>
          <cell r="X1285">
            <v>0.92300000000000004</v>
          </cell>
          <cell r="Y1285">
            <v>0.92300000000000004</v>
          </cell>
          <cell r="Z1285">
            <v>125.1588</v>
          </cell>
          <cell r="AA1285">
            <v>136.55785</v>
          </cell>
          <cell r="AB1285">
            <v>1</v>
          </cell>
          <cell r="AC1285">
            <v>2.5</v>
          </cell>
          <cell r="AD1285">
            <v>793.79955704273289</v>
          </cell>
          <cell r="AE1285">
            <v>1061.4182926869455</v>
          </cell>
          <cell r="AF1285">
            <v>239.72746622690534</v>
          </cell>
          <cell r="AG1285">
            <v>320.54832439145753</v>
          </cell>
          <cell r="AH1285">
            <v>1033.5270232696382</v>
          </cell>
          <cell r="AI1285">
            <v>1381.966617078403</v>
          </cell>
          <cell r="AJ1285">
            <v>2415.4936403480415</v>
          </cell>
          <cell r="AK1285">
            <v>46.72</v>
          </cell>
          <cell r="AL1285">
            <v>2</v>
          </cell>
          <cell r="AM1285">
            <v>46.72</v>
          </cell>
          <cell r="AN1285">
            <v>56.320842248713646</v>
          </cell>
          <cell r="AO1285">
            <v>1</v>
          </cell>
          <cell r="AP1285">
            <v>56.320842248713646</v>
          </cell>
          <cell r="AQ1285">
            <v>3140.1417324524541</v>
          </cell>
          <cell r="AR1285">
            <v>5658.6762150492086</v>
          </cell>
          <cell r="AS1285">
            <v>1414.6690537623022</v>
          </cell>
          <cell r="AT1285">
            <v>7073</v>
          </cell>
        </row>
        <row r="1286">
          <cell r="B1286" t="str">
            <v>B04.053.002</v>
          </cell>
          <cell r="C1286" t="str">
            <v>Профилактический прием (осмотр, консультация) врача-уролога</v>
          </cell>
          <cell r="D1286" t="str">
            <v>Врач-уролог</v>
          </cell>
          <cell r="E1286" t="str">
            <v>Медицинская сестра (фельдшер)</v>
          </cell>
          <cell r="F1286">
            <v>22078</v>
          </cell>
          <cell r="G1286">
            <v>12884</v>
          </cell>
          <cell r="J1286">
            <v>4415.6000000000004</v>
          </cell>
          <cell r="K1286">
            <v>2576.8000000000002</v>
          </cell>
          <cell r="L1286">
            <v>3311.7</v>
          </cell>
          <cell r="M1286">
            <v>1932.6</v>
          </cell>
          <cell r="P1286">
            <v>3311.7</v>
          </cell>
          <cell r="Q1286">
            <v>1932.6</v>
          </cell>
          <cell r="R1286">
            <v>11039</v>
          </cell>
          <cell r="S1286">
            <v>6442</v>
          </cell>
          <cell r="T1286">
            <v>99351</v>
          </cell>
          <cell r="U1286">
            <v>57978</v>
          </cell>
          <cell r="V1286">
            <v>135.6</v>
          </cell>
          <cell r="W1286">
            <v>147.94999999999999</v>
          </cell>
          <cell r="X1286">
            <v>0.92300000000000004</v>
          </cell>
          <cell r="Y1286">
            <v>0.92300000000000004</v>
          </cell>
          <cell r="Z1286">
            <v>125.1588</v>
          </cell>
          <cell r="AA1286">
            <v>136.55785</v>
          </cell>
          <cell r="AB1286">
            <v>0.13</v>
          </cell>
          <cell r="AC1286">
            <v>0.13</v>
          </cell>
          <cell r="AD1286">
            <v>103.19394241555528</v>
          </cell>
          <cell r="AE1286">
            <v>55.193751219721172</v>
          </cell>
          <cell r="AF1286">
            <v>31.164570609497694</v>
          </cell>
          <cell r="AG1286">
            <v>16.668512868355794</v>
          </cell>
          <cell r="AH1286">
            <v>134.35851302505299</v>
          </cell>
          <cell r="AI1286">
            <v>71.862264088076969</v>
          </cell>
          <cell r="AJ1286">
            <v>206.22077711312994</v>
          </cell>
          <cell r="AK1286">
            <v>46.72</v>
          </cell>
          <cell r="AL1286">
            <v>2</v>
          </cell>
          <cell r="AM1286">
            <v>46.72</v>
          </cell>
          <cell r="AN1286">
            <v>4.1838339956187278</v>
          </cell>
          <cell r="AO1286">
            <v>1</v>
          </cell>
          <cell r="AP1286">
            <v>4.1838339956187278</v>
          </cell>
          <cell r="AQ1286">
            <v>268.08701024706892</v>
          </cell>
          <cell r="AR1286">
            <v>525.21162135581767</v>
          </cell>
          <cell r="AS1286">
            <v>131.30290533895442</v>
          </cell>
          <cell r="AT1286">
            <v>657</v>
          </cell>
        </row>
        <row r="1287">
          <cell r="B1287" t="str">
            <v>Подразделение: Услуги психолога</v>
          </cell>
        </row>
        <row r="1288">
          <cell r="B1288" t="str">
            <v>A13.29.003</v>
          </cell>
          <cell r="C1288" t="str">
            <v>Клинико-психологическая адаптация</v>
          </cell>
          <cell r="D1288" t="str">
            <v>Медицинский психолог</v>
          </cell>
          <cell r="F1288">
            <v>22066</v>
          </cell>
          <cell r="J1288">
            <v>4413.2</v>
          </cell>
          <cell r="K1288">
            <v>0</v>
          </cell>
          <cell r="L1288">
            <v>3309.9</v>
          </cell>
          <cell r="M1288">
            <v>0</v>
          </cell>
          <cell r="P1288">
            <v>3309.9</v>
          </cell>
          <cell r="Q1288">
            <v>0</v>
          </cell>
          <cell r="R1288">
            <v>11033</v>
          </cell>
          <cell r="S1288">
            <v>0</v>
          </cell>
          <cell r="T1288">
            <v>99297</v>
          </cell>
          <cell r="U1288">
            <v>0</v>
          </cell>
          <cell r="V1288">
            <v>147.94999999999999</v>
          </cell>
          <cell r="X1288">
            <v>0.92300000000000004</v>
          </cell>
          <cell r="Y1288">
            <v>0.92300000000000004</v>
          </cell>
          <cell r="Z1288">
            <v>136.55785</v>
          </cell>
          <cell r="AA1288">
            <v>0</v>
          </cell>
          <cell r="AB1288">
            <v>1</v>
          </cell>
          <cell r="AD1288">
            <v>727.14237958491583</v>
          </cell>
          <cell r="AE1288">
            <v>0</v>
          </cell>
          <cell r="AF1288">
            <v>219.59699863464456</v>
          </cell>
          <cell r="AG1288">
            <v>0</v>
          </cell>
          <cell r="AH1288">
            <v>946.73937821956042</v>
          </cell>
          <cell r="AI1288">
            <v>0</v>
          </cell>
          <cell r="AJ1288">
            <v>946.73937821956042</v>
          </cell>
          <cell r="AK1288">
            <v>0</v>
          </cell>
          <cell r="AL1288" t="str">
            <v>не расходуются медикаменты</v>
          </cell>
          <cell r="AM1288">
            <v>0</v>
          </cell>
          <cell r="AN1288">
            <v>0</v>
          </cell>
          <cell r="AO1288" t="str">
            <v>не используется оборудование</v>
          </cell>
          <cell r="AP1288">
            <v>0</v>
          </cell>
          <cell r="AQ1288">
            <v>1230.7611916854287</v>
          </cell>
          <cell r="AR1288">
            <v>2177.5005699049889</v>
          </cell>
          <cell r="AS1288">
            <v>544.37514247624722</v>
          </cell>
          <cell r="AT1288">
            <v>2722</v>
          </cell>
        </row>
        <row r="1289">
          <cell r="B1289" t="str">
            <v>A13.29.003.001</v>
          </cell>
          <cell r="C1289" t="str">
            <v>Клинико-психологическое психодиагностическое обследование</v>
          </cell>
          <cell r="D1289" t="str">
            <v>Медицинский психолог</v>
          </cell>
          <cell r="F1289">
            <v>22066</v>
          </cell>
          <cell r="J1289">
            <v>4413.2</v>
          </cell>
          <cell r="K1289">
            <v>0</v>
          </cell>
          <cell r="L1289">
            <v>3309.9</v>
          </cell>
          <cell r="M1289">
            <v>0</v>
          </cell>
          <cell r="P1289">
            <v>3309.9</v>
          </cell>
          <cell r="Q1289">
            <v>0</v>
          </cell>
          <cell r="R1289">
            <v>11033</v>
          </cell>
          <cell r="S1289">
            <v>0</v>
          </cell>
          <cell r="T1289">
            <v>99297</v>
          </cell>
          <cell r="U1289">
            <v>0</v>
          </cell>
          <cell r="V1289">
            <v>147.94999999999999</v>
          </cell>
          <cell r="X1289">
            <v>0.92300000000000004</v>
          </cell>
          <cell r="Y1289">
            <v>0.92300000000000004</v>
          </cell>
          <cell r="Z1289">
            <v>136.55785</v>
          </cell>
          <cell r="AA1289">
            <v>0</v>
          </cell>
          <cell r="AB1289">
            <v>3</v>
          </cell>
          <cell r="AD1289">
            <v>2181.4271387547474</v>
          </cell>
          <cell r="AE1289">
            <v>0</v>
          </cell>
          <cell r="AF1289">
            <v>658.79099590393366</v>
          </cell>
          <cell r="AG1289">
            <v>0</v>
          </cell>
          <cell r="AH1289">
            <v>2840.2181346586813</v>
          </cell>
          <cell r="AI1289">
            <v>0</v>
          </cell>
          <cell r="AJ1289">
            <v>2840.2181346586813</v>
          </cell>
          <cell r="AK1289">
            <v>0</v>
          </cell>
          <cell r="AL1289" t="str">
            <v>не расходуются медикаменты</v>
          </cell>
          <cell r="AM1289">
            <v>0</v>
          </cell>
          <cell r="AN1289">
            <v>0</v>
          </cell>
          <cell r="AO1289" t="str">
            <v>не используется оборудование</v>
          </cell>
          <cell r="AP1289">
            <v>0</v>
          </cell>
          <cell r="AQ1289">
            <v>3692.2835750562858</v>
          </cell>
          <cell r="AR1289">
            <v>6532.5017097149666</v>
          </cell>
          <cell r="AS1289">
            <v>1633.1254274287417</v>
          </cell>
          <cell r="AT1289">
            <v>8166</v>
          </cell>
        </row>
        <row r="1290">
          <cell r="B1290" t="str">
            <v>A13.29.005</v>
          </cell>
          <cell r="C1290" t="str">
            <v>Клинико-психологическое нейропсихологическое обследование</v>
          </cell>
          <cell r="D1290" t="str">
            <v>Медицинский психолог</v>
          </cell>
          <cell r="F1290">
            <v>22066</v>
          </cell>
          <cell r="J1290">
            <v>4413.2</v>
          </cell>
          <cell r="K1290">
            <v>0</v>
          </cell>
          <cell r="L1290">
            <v>3309.9</v>
          </cell>
          <cell r="M1290">
            <v>0</v>
          </cell>
          <cell r="P1290">
            <v>3309.9</v>
          </cell>
          <cell r="Q1290">
            <v>0</v>
          </cell>
          <cell r="R1290">
            <v>11033</v>
          </cell>
          <cell r="S1290">
            <v>0</v>
          </cell>
          <cell r="T1290">
            <v>99297</v>
          </cell>
          <cell r="U1290">
            <v>0</v>
          </cell>
          <cell r="V1290">
            <v>147.94999999999999</v>
          </cell>
          <cell r="X1290">
            <v>0.92300000000000004</v>
          </cell>
          <cell r="Y1290">
            <v>0.92300000000000004</v>
          </cell>
          <cell r="Z1290">
            <v>136.55785</v>
          </cell>
          <cell r="AA1290">
            <v>0</v>
          </cell>
          <cell r="AB1290">
            <v>3</v>
          </cell>
          <cell r="AD1290">
            <v>2181.4271387547474</v>
          </cell>
          <cell r="AE1290">
            <v>0</v>
          </cell>
          <cell r="AF1290">
            <v>658.79099590393366</v>
          </cell>
          <cell r="AG1290">
            <v>0</v>
          </cell>
          <cell r="AH1290">
            <v>2840.2181346586813</v>
          </cell>
          <cell r="AI1290">
            <v>0</v>
          </cell>
          <cell r="AJ1290">
            <v>2840.2181346586813</v>
          </cell>
          <cell r="AK1290">
            <v>0</v>
          </cell>
          <cell r="AL1290" t="str">
            <v>не расходуются медикаменты</v>
          </cell>
          <cell r="AM1290">
            <v>0</v>
          </cell>
          <cell r="AN1290">
            <v>0</v>
          </cell>
          <cell r="AO1290" t="str">
            <v>не используется оборудование</v>
          </cell>
          <cell r="AP1290">
            <v>0</v>
          </cell>
          <cell r="AQ1290">
            <v>3692.2835750562858</v>
          </cell>
          <cell r="AR1290">
            <v>6532.5017097149666</v>
          </cell>
          <cell r="AS1290">
            <v>1633.1254274287417</v>
          </cell>
          <cell r="AT1290">
            <v>8166</v>
          </cell>
        </row>
        <row r="1291">
          <cell r="B1291" t="str">
            <v>A13.29.005.001</v>
          </cell>
          <cell r="C1291" t="str">
            <v>Специализированное нейропсихологическое обследование</v>
          </cell>
          <cell r="D1291" t="str">
            <v>Медицинский психолог</v>
          </cell>
          <cell r="F1291">
            <v>22066</v>
          </cell>
          <cell r="J1291">
            <v>4413.2</v>
          </cell>
          <cell r="K1291">
            <v>0</v>
          </cell>
          <cell r="L1291">
            <v>3309.9</v>
          </cell>
          <cell r="M1291">
            <v>0</v>
          </cell>
          <cell r="P1291">
            <v>3309.9</v>
          </cell>
          <cell r="Q1291">
            <v>0</v>
          </cell>
          <cell r="R1291">
            <v>11033</v>
          </cell>
          <cell r="S1291">
            <v>0</v>
          </cell>
          <cell r="T1291">
            <v>99297</v>
          </cell>
          <cell r="U1291">
            <v>0</v>
          </cell>
          <cell r="V1291">
            <v>147.94999999999999</v>
          </cell>
          <cell r="X1291">
            <v>0.92300000000000004</v>
          </cell>
          <cell r="Y1291">
            <v>0.92300000000000004</v>
          </cell>
          <cell r="Z1291">
            <v>136.55785</v>
          </cell>
          <cell r="AA1291">
            <v>0</v>
          </cell>
          <cell r="AB1291">
            <v>3</v>
          </cell>
          <cell r="AD1291">
            <v>2181.4271387547474</v>
          </cell>
          <cell r="AE1291">
            <v>0</v>
          </cell>
          <cell r="AF1291">
            <v>658.79099590393366</v>
          </cell>
          <cell r="AG1291">
            <v>0</v>
          </cell>
          <cell r="AH1291">
            <v>2840.2181346586813</v>
          </cell>
          <cell r="AI1291">
            <v>0</v>
          </cell>
          <cell r="AJ1291">
            <v>2840.2181346586813</v>
          </cell>
          <cell r="AK1291">
            <v>0</v>
          </cell>
          <cell r="AL1291" t="str">
            <v>не расходуются медикаменты</v>
          </cell>
          <cell r="AM1291">
            <v>0</v>
          </cell>
          <cell r="AN1291">
            <v>0</v>
          </cell>
          <cell r="AO1291" t="str">
            <v>не используется оборудование</v>
          </cell>
          <cell r="AP1291">
            <v>0</v>
          </cell>
          <cell r="AQ1291">
            <v>3692.2835750562858</v>
          </cell>
          <cell r="AR1291">
            <v>6532.5017097149666</v>
          </cell>
          <cell r="AS1291">
            <v>1633.1254274287417</v>
          </cell>
          <cell r="AT1291">
            <v>8166</v>
          </cell>
        </row>
        <row r="1292">
          <cell r="B1292" t="str">
            <v>A13.29.006</v>
          </cell>
          <cell r="C1292" t="str">
            <v>Клинико-психологическое консультирование</v>
          </cell>
          <cell r="D1292" t="str">
            <v>Медицинский психолог</v>
          </cell>
          <cell r="F1292">
            <v>22066</v>
          </cell>
          <cell r="J1292">
            <v>4413.2</v>
          </cell>
          <cell r="K1292">
            <v>0</v>
          </cell>
          <cell r="L1292">
            <v>3309.9</v>
          </cell>
          <cell r="M1292">
            <v>0</v>
          </cell>
          <cell r="P1292">
            <v>3309.9</v>
          </cell>
          <cell r="Q1292">
            <v>0</v>
          </cell>
          <cell r="R1292">
            <v>11033</v>
          </cell>
          <cell r="S1292">
            <v>0</v>
          </cell>
          <cell r="T1292">
            <v>99297</v>
          </cell>
          <cell r="U1292">
            <v>0</v>
          </cell>
          <cell r="V1292">
            <v>147.94999999999999</v>
          </cell>
          <cell r="X1292">
            <v>0.92300000000000004</v>
          </cell>
          <cell r="Y1292">
            <v>0.92300000000000004</v>
          </cell>
          <cell r="Z1292">
            <v>136.55785</v>
          </cell>
          <cell r="AA1292">
            <v>0</v>
          </cell>
          <cell r="AB1292">
            <v>1</v>
          </cell>
          <cell r="AD1292">
            <v>727.14237958491583</v>
          </cell>
          <cell r="AE1292">
            <v>0</v>
          </cell>
          <cell r="AF1292">
            <v>219.59699863464456</v>
          </cell>
          <cell r="AG1292">
            <v>0</v>
          </cell>
          <cell r="AH1292">
            <v>946.73937821956042</v>
          </cell>
          <cell r="AI1292">
            <v>0</v>
          </cell>
          <cell r="AJ1292">
            <v>946.73937821956042</v>
          </cell>
          <cell r="AK1292">
            <v>0</v>
          </cell>
          <cell r="AL1292" t="str">
            <v>не расходуются медикаменты</v>
          </cell>
          <cell r="AM1292">
            <v>0</v>
          </cell>
          <cell r="AN1292">
            <v>0</v>
          </cell>
          <cell r="AO1292" t="str">
            <v>не используется оборудование</v>
          </cell>
          <cell r="AP1292">
            <v>0</v>
          </cell>
          <cell r="AQ1292">
            <v>1230.7611916854287</v>
          </cell>
          <cell r="AR1292">
            <v>2177.5005699049889</v>
          </cell>
          <cell r="AS1292">
            <v>544.37514247624722</v>
          </cell>
          <cell r="AT1292">
            <v>2722</v>
          </cell>
        </row>
        <row r="1293">
          <cell r="B1293" t="str">
            <v>A13.29.006.001</v>
          </cell>
          <cell r="C1293" t="str">
            <v>Индивидуальное клинико-психологическое консультирование</v>
          </cell>
          <cell r="D1293" t="str">
            <v>Медицинский психолог</v>
          </cell>
          <cell r="F1293">
            <v>22066</v>
          </cell>
          <cell r="J1293">
            <v>4413.2</v>
          </cell>
          <cell r="K1293">
            <v>0</v>
          </cell>
          <cell r="L1293">
            <v>3309.9</v>
          </cell>
          <cell r="M1293">
            <v>0</v>
          </cell>
          <cell r="P1293">
            <v>3309.9</v>
          </cell>
          <cell r="Q1293">
            <v>0</v>
          </cell>
          <cell r="R1293">
            <v>11033</v>
          </cell>
          <cell r="S1293">
            <v>0</v>
          </cell>
          <cell r="T1293">
            <v>99297</v>
          </cell>
          <cell r="U1293">
            <v>0</v>
          </cell>
          <cell r="V1293">
            <v>147.94999999999999</v>
          </cell>
          <cell r="X1293">
            <v>0.92300000000000004</v>
          </cell>
          <cell r="Y1293">
            <v>0.92300000000000004</v>
          </cell>
          <cell r="Z1293">
            <v>136.55785</v>
          </cell>
          <cell r="AA1293">
            <v>0</v>
          </cell>
          <cell r="AB1293">
            <v>1</v>
          </cell>
          <cell r="AD1293">
            <v>727.14237958491583</v>
          </cell>
          <cell r="AE1293">
            <v>0</v>
          </cell>
          <cell r="AF1293">
            <v>219.59699863464456</v>
          </cell>
          <cell r="AG1293">
            <v>0</v>
          </cell>
          <cell r="AH1293">
            <v>946.73937821956042</v>
          </cell>
          <cell r="AI1293">
            <v>0</v>
          </cell>
          <cell r="AJ1293">
            <v>946.73937821956042</v>
          </cell>
          <cell r="AK1293">
            <v>0</v>
          </cell>
          <cell r="AL1293" t="str">
            <v>не расходуются медикаменты</v>
          </cell>
          <cell r="AM1293">
            <v>0</v>
          </cell>
          <cell r="AN1293">
            <v>0</v>
          </cell>
          <cell r="AO1293" t="str">
            <v>не используется оборудование</v>
          </cell>
          <cell r="AP1293">
            <v>0</v>
          </cell>
          <cell r="AQ1293">
            <v>1230.7611916854287</v>
          </cell>
          <cell r="AR1293">
            <v>2177.5005699049889</v>
          </cell>
          <cell r="AS1293">
            <v>544.37514247624722</v>
          </cell>
          <cell r="AT1293">
            <v>2722</v>
          </cell>
        </row>
        <row r="1294">
          <cell r="B1294" t="str">
            <v>A13.29.006.002</v>
          </cell>
          <cell r="C1294" t="str">
            <v>Групповое клинико-психологическое консультирование</v>
          </cell>
          <cell r="D1294" t="str">
            <v>Медицинский психолог</v>
          </cell>
          <cell r="F1294">
            <v>22066</v>
          </cell>
          <cell r="J1294">
            <v>4413.2</v>
          </cell>
          <cell r="K1294">
            <v>0</v>
          </cell>
          <cell r="L1294">
            <v>3309.9</v>
          </cell>
          <cell r="M1294">
            <v>0</v>
          </cell>
          <cell r="P1294">
            <v>3309.9</v>
          </cell>
          <cell r="Q1294">
            <v>0</v>
          </cell>
          <cell r="R1294">
            <v>11033</v>
          </cell>
          <cell r="S1294">
            <v>0</v>
          </cell>
          <cell r="T1294">
            <v>99297</v>
          </cell>
          <cell r="U1294">
            <v>0</v>
          </cell>
          <cell r="V1294">
            <v>147.94999999999999</v>
          </cell>
          <cell r="X1294">
            <v>0.92300000000000004</v>
          </cell>
          <cell r="Y1294">
            <v>0.92300000000000004</v>
          </cell>
          <cell r="Z1294">
            <v>136.55785</v>
          </cell>
          <cell r="AA1294">
            <v>0</v>
          </cell>
          <cell r="AB1294">
            <v>0.2</v>
          </cell>
          <cell r="AD1294">
            <v>145.42847591698316</v>
          </cell>
          <cell r="AE1294">
            <v>0</v>
          </cell>
          <cell r="AF1294">
            <v>43.919399726928916</v>
          </cell>
          <cell r="AG1294">
            <v>0</v>
          </cell>
          <cell r="AH1294">
            <v>189.34787564391206</v>
          </cell>
          <cell r="AI1294">
            <v>0</v>
          </cell>
          <cell r="AJ1294">
            <v>189.34787564391206</v>
          </cell>
          <cell r="AK1294">
            <v>0</v>
          </cell>
          <cell r="AL1294" t="str">
            <v>не расходуются медикаменты</v>
          </cell>
          <cell r="AM1294">
            <v>0</v>
          </cell>
          <cell r="AN1294">
            <v>0</v>
          </cell>
          <cell r="AO1294" t="str">
            <v>не используется оборудование</v>
          </cell>
          <cell r="AP1294">
            <v>0</v>
          </cell>
          <cell r="AQ1294">
            <v>246.15223833708569</v>
          </cell>
          <cell r="AR1294">
            <v>435.50011398099775</v>
          </cell>
          <cell r="AS1294">
            <v>108.87502849524944</v>
          </cell>
          <cell r="AT1294">
            <v>544</v>
          </cell>
        </row>
        <row r="1295">
          <cell r="B1295" t="str">
            <v>A13.29.006.003</v>
          </cell>
          <cell r="C1295" t="str">
            <v>Семейное клинико-психологическое консультирование</v>
          </cell>
          <cell r="D1295" t="str">
            <v>Медицинский психолог</v>
          </cell>
          <cell r="F1295">
            <v>22066</v>
          </cell>
          <cell r="J1295">
            <v>4413.2</v>
          </cell>
          <cell r="K1295">
            <v>0</v>
          </cell>
          <cell r="L1295">
            <v>3309.9</v>
          </cell>
          <cell r="M1295">
            <v>0</v>
          </cell>
          <cell r="P1295">
            <v>3309.9</v>
          </cell>
          <cell r="Q1295">
            <v>0</v>
          </cell>
          <cell r="R1295">
            <v>11033</v>
          </cell>
          <cell r="S1295">
            <v>0</v>
          </cell>
          <cell r="T1295">
            <v>99297</v>
          </cell>
          <cell r="U1295">
            <v>0</v>
          </cell>
          <cell r="V1295">
            <v>147.94999999999999</v>
          </cell>
          <cell r="X1295">
            <v>0.92300000000000004</v>
          </cell>
          <cell r="Y1295">
            <v>0.92300000000000004</v>
          </cell>
          <cell r="Z1295">
            <v>136.55785</v>
          </cell>
          <cell r="AA1295">
            <v>0</v>
          </cell>
          <cell r="AB1295">
            <v>1</v>
          </cell>
          <cell r="AD1295">
            <v>727.14237958491583</v>
          </cell>
          <cell r="AE1295">
            <v>0</v>
          </cell>
          <cell r="AF1295">
            <v>219.59699863464456</v>
          </cell>
          <cell r="AG1295">
            <v>0</v>
          </cell>
          <cell r="AH1295">
            <v>946.73937821956042</v>
          </cell>
          <cell r="AI1295">
            <v>0</v>
          </cell>
          <cell r="AJ1295">
            <v>946.73937821956042</v>
          </cell>
          <cell r="AK1295">
            <v>0</v>
          </cell>
          <cell r="AL1295" t="str">
            <v>не расходуются медикаменты</v>
          </cell>
          <cell r="AM1295">
            <v>0</v>
          </cell>
          <cell r="AN1295">
            <v>0</v>
          </cell>
          <cell r="AO1295" t="str">
            <v>не используется оборудование</v>
          </cell>
          <cell r="AP1295">
            <v>0</v>
          </cell>
          <cell r="AQ1295">
            <v>1230.7611916854287</v>
          </cell>
          <cell r="AR1295">
            <v>2177.5005699049889</v>
          </cell>
          <cell r="AS1295">
            <v>544.37514247624722</v>
          </cell>
          <cell r="AT1295">
            <v>2722</v>
          </cell>
        </row>
        <row r="1296">
          <cell r="B1296" t="str">
            <v>A13.29.007</v>
          </cell>
          <cell r="C1296" t="str">
            <v>Клинико-психологическая коррекция</v>
          </cell>
          <cell r="D1296" t="str">
            <v>Медицинский психолог</v>
          </cell>
          <cell r="F1296">
            <v>22066</v>
          </cell>
          <cell r="J1296">
            <v>4413.2</v>
          </cell>
          <cell r="K1296">
            <v>0</v>
          </cell>
          <cell r="L1296">
            <v>3309.9</v>
          </cell>
          <cell r="M1296">
            <v>0</v>
          </cell>
          <cell r="P1296">
            <v>3309.9</v>
          </cell>
          <cell r="Q1296">
            <v>0</v>
          </cell>
          <cell r="R1296">
            <v>11033</v>
          </cell>
          <cell r="S1296">
            <v>0</v>
          </cell>
          <cell r="T1296">
            <v>99297</v>
          </cell>
          <cell r="U1296">
            <v>0</v>
          </cell>
          <cell r="V1296">
            <v>147.94999999999999</v>
          </cell>
          <cell r="X1296">
            <v>0.92300000000000004</v>
          </cell>
          <cell r="Y1296">
            <v>0.92300000000000004</v>
          </cell>
          <cell r="Z1296">
            <v>136.55785</v>
          </cell>
          <cell r="AA1296">
            <v>0</v>
          </cell>
          <cell r="AB1296">
            <v>1</v>
          </cell>
          <cell r="AD1296">
            <v>727.14237958491583</v>
          </cell>
          <cell r="AE1296">
            <v>0</v>
          </cell>
          <cell r="AF1296">
            <v>219.59699863464456</v>
          </cell>
          <cell r="AG1296">
            <v>0</v>
          </cell>
          <cell r="AH1296">
            <v>946.73937821956042</v>
          </cell>
          <cell r="AI1296">
            <v>0</v>
          </cell>
          <cell r="AJ1296">
            <v>946.73937821956042</v>
          </cell>
          <cell r="AK1296">
            <v>0</v>
          </cell>
          <cell r="AL1296" t="str">
            <v>не расходуются медикаменты</v>
          </cell>
          <cell r="AM1296">
            <v>0</v>
          </cell>
          <cell r="AN1296">
            <v>0</v>
          </cell>
          <cell r="AO1296" t="str">
            <v>не используется оборудование</v>
          </cell>
          <cell r="AP1296">
            <v>0</v>
          </cell>
          <cell r="AQ1296">
            <v>1230.7611916854287</v>
          </cell>
          <cell r="AR1296">
            <v>2177.5005699049889</v>
          </cell>
          <cell r="AS1296">
            <v>544.37514247624722</v>
          </cell>
          <cell r="AT1296">
            <v>2722</v>
          </cell>
        </row>
        <row r="1297">
          <cell r="B1297" t="str">
            <v>A13.29.007.001</v>
          </cell>
          <cell r="C1297" t="str">
            <v>Индивидуальная клинико-психологическая коррекция</v>
          </cell>
          <cell r="D1297" t="str">
            <v>Медицинский психолог</v>
          </cell>
          <cell r="F1297">
            <v>22066</v>
          </cell>
          <cell r="J1297">
            <v>4413.2</v>
          </cell>
          <cell r="K1297">
            <v>0</v>
          </cell>
          <cell r="L1297">
            <v>3309.9</v>
          </cell>
          <cell r="M1297">
            <v>0</v>
          </cell>
          <cell r="P1297">
            <v>3309.9</v>
          </cell>
          <cell r="Q1297">
            <v>0</v>
          </cell>
          <cell r="R1297">
            <v>11033</v>
          </cell>
          <cell r="S1297">
            <v>0</v>
          </cell>
          <cell r="T1297">
            <v>99297</v>
          </cell>
          <cell r="U1297">
            <v>0</v>
          </cell>
          <cell r="V1297">
            <v>147.94999999999999</v>
          </cell>
          <cell r="X1297">
            <v>0.92300000000000004</v>
          </cell>
          <cell r="Y1297">
            <v>0.92300000000000004</v>
          </cell>
          <cell r="Z1297">
            <v>136.55785</v>
          </cell>
          <cell r="AA1297">
            <v>0</v>
          </cell>
          <cell r="AB1297">
            <v>1</v>
          </cell>
          <cell r="AD1297">
            <v>727.14237958491583</v>
          </cell>
          <cell r="AE1297">
            <v>0</v>
          </cell>
          <cell r="AF1297">
            <v>219.59699863464456</v>
          </cell>
          <cell r="AG1297">
            <v>0</v>
          </cell>
          <cell r="AH1297">
            <v>946.73937821956042</v>
          </cell>
          <cell r="AI1297">
            <v>0</v>
          </cell>
          <cell r="AJ1297">
            <v>946.73937821956042</v>
          </cell>
          <cell r="AK1297">
            <v>0</v>
          </cell>
          <cell r="AL1297" t="str">
            <v>не расходуются медикаменты</v>
          </cell>
          <cell r="AM1297">
            <v>0</v>
          </cell>
          <cell r="AN1297">
            <v>0</v>
          </cell>
          <cell r="AO1297" t="str">
            <v>не используется оборудование</v>
          </cell>
          <cell r="AP1297">
            <v>0</v>
          </cell>
          <cell r="AQ1297">
            <v>1230.7611916854287</v>
          </cell>
          <cell r="AR1297">
            <v>2177.5005699049889</v>
          </cell>
          <cell r="AS1297">
            <v>544.37514247624722</v>
          </cell>
          <cell r="AT1297">
            <v>2722</v>
          </cell>
        </row>
        <row r="1298">
          <cell r="B1298" t="str">
            <v>A13.29.007.002</v>
          </cell>
          <cell r="C1298" t="str">
            <v>Групповая клинико-психологическая коррекция</v>
          </cell>
          <cell r="D1298" t="str">
            <v>Медицинский психолог</v>
          </cell>
          <cell r="F1298">
            <v>22066</v>
          </cell>
          <cell r="J1298">
            <v>4413.2</v>
          </cell>
          <cell r="K1298">
            <v>0</v>
          </cell>
          <cell r="L1298">
            <v>3309.9</v>
          </cell>
          <cell r="M1298">
            <v>0</v>
          </cell>
          <cell r="P1298">
            <v>3309.9</v>
          </cell>
          <cell r="Q1298">
            <v>0</v>
          </cell>
          <cell r="R1298">
            <v>11033</v>
          </cell>
          <cell r="S1298">
            <v>0</v>
          </cell>
          <cell r="T1298">
            <v>99297</v>
          </cell>
          <cell r="U1298">
            <v>0</v>
          </cell>
          <cell r="V1298">
            <v>147.94999999999999</v>
          </cell>
          <cell r="X1298">
            <v>0.92300000000000004</v>
          </cell>
          <cell r="Y1298">
            <v>0.92300000000000004</v>
          </cell>
          <cell r="Z1298">
            <v>136.55785</v>
          </cell>
          <cell r="AA1298">
            <v>0</v>
          </cell>
          <cell r="AB1298">
            <v>0.25</v>
          </cell>
          <cell r="AD1298">
            <v>181.78559489622896</v>
          </cell>
          <cell r="AE1298">
            <v>0</v>
          </cell>
          <cell r="AF1298">
            <v>54.899249658661141</v>
          </cell>
          <cell r="AG1298">
            <v>0</v>
          </cell>
          <cell r="AH1298">
            <v>236.68484455489011</v>
          </cell>
          <cell r="AI1298">
            <v>0</v>
          </cell>
          <cell r="AJ1298">
            <v>236.68484455489011</v>
          </cell>
          <cell r="AK1298">
            <v>0</v>
          </cell>
          <cell r="AL1298" t="str">
            <v>не расходуются медикаменты</v>
          </cell>
          <cell r="AM1298">
            <v>0</v>
          </cell>
          <cell r="AN1298">
            <v>0</v>
          </cell>
          <cell r="AO1298" t="str">
            <v>не используется оборудование</v>
          </cell>
          <cell r="AP1298">
            <v>0</v>
          </cell>
          <cell r="AQ1298">
            <v>307.69029792135717</v>
          </cell>
          <cell r="AR1298">
            <v>544.37514247624722</v>
          </cell>
          <cell r="AS1298">
            <v>136.0937856190618</v>
          </cell>
          <cell r="AT1298">
            <v>680</v>
          </cell>
        </row>
        <row r="1299">
          <cell r="B1299" t="str">
            <v>A13.29.020</v>
          </cell>
          <cell r="C1299" t="str">
            <v>Клинико-психологический тренинг</v>
          </cell>
          <cell r="D1299" t="str">
            <v>Медицинский психолог</v>
          </cell>
          <cell r="F1299">
            <v>22066</v>
          </cell>
          <cell r="J1299">
            <v>4413.2</v>
          </cell>
          <cell r="K1299">
            <v>0</v>
          </cell>
          <cell r="L1299">
            <v>3309.9</v>
          </cell>
          <cell r="M1299">
            <v>0</v>
          </cell>
          <cell r="P1299">
            <v>3309.9</v>
          </cell>
          <cell r="Q1299">
            <v>0</v>
          </cell>
          <cell r="R1299">
            <v>11033</v>
          </cell>
          <cell r="S1299">
            <v>0</v>
          </cell>
          <cell r="T1299">
            <v>99297</v>
          </cell>
          <cell r="U1299">
            <v>0</v>
          </cell>
          <cell r="V1299">
            <v>147.94999999999999</v>
          </cell>
          <cell r="X1299">
            <v>0.92300000000000004</v>
          </cell>
          <cell r="Y1299">
            <v>0.92300000000000004</v>
          </cell>
          <cell r="Z1299">
            <v>136.55785</v>
          </cell>
          <cell r="AA1299">
            <v>0</v>
          </cell>
          <cell r="AB1299">
            <v>1</v>
          </cell>
          <cell r="AD1299">
            <v>727.14237958491583</v>
          </cell>
          <cell r="AE1299">
            <v>0</v>
          </cell>
          <cell r="AF1299">
            <v>219.59699863464456</v>
          </cell>
          <cell r="AG1299">
            <v>0</v>
          </cell>
          <cell r="AH1299">
            <v>946.73937821956042</v>
          </cell>
          <cell r="AI1299">
            <v>0</v>
          </cell>
          <cell r="AJ1299">
            <v>946.73937821956042</v>
          </cell>
          <cell r="AK1299">
            <v>0</v>
          </cell>
          <cell r="AL1299" t="str">
            <v>не расходуются медикаменты</v>
          </cell>
          <cell r="AM1299">
            <v>0</v>
          </cell>
          <cell r="AN1299">
            <v>0</v>
          </cell>
          <cell r="AO1299" t="str">
            <v>не используется оборудование</v>
          </cell>
          <cell r="AP1299">
            <v>0</v>
          </cell>
          <cell r="AQ1299">
            <v>1230.7611916854287</v>
          </cell>
          <cell r="AR1299">
            <v>2177.5005699049889</v>
          </cell>
          <cell r="AS1299">
            <v>544.37514247624722</v>
          </cell>
          <cell r="AT1299">
            <v>2722</v>
          </cell>
        </row>
        <row r="1300">
          <cell r="B1300" t="str">
            <v>B01.070.009</v>
          </cell>
          <cell r="C1300" t="str">
            <v>Прием (тестирование, консультация) медицинского психолога первичный</v>
          </cell>
          <cell r="D1300" t="str">
            <v>Медицинский психолог</v>
          </cell>
          <cell r="F1300">
            <v>22066</v>
          </cell>
          <cell r="J1300">
            <v>4413.2</v>
          </cell>
          <cell r="K1300">
            <v>0</v>
          </cell>
          <cell r="L1300">
            <v>3309.9</v>
          </cell>
          <cell r="M1300">
            <v>0</v>
          </cell>
          <cell r="P1300">
            <v>3309.9</v>
          </cell>
          <cell r="Q1300">
            <v>0</v>
          </cell>
          <cell r="R1300">
            <v>11033</v>
          </cell>
          <cell r="S1300">
            <v>0</v>
          </cell>
          <cell r="T1300">
            <v>99297</v>
          </cell>
          <cell r="U1300">
            <v>0</v>
          </cell>
          <cell r="V1300">
            <v>147.94999999999999</v>
          </cell>
          <cell r="X1300">
            <v>0.92300000000000004</v>
          </cell>
          <cell r="Y1300">
            <v>0.92300000000000004</v>
          </cell>
          <cell r="Z1300">
            <v>136.55785</v>
          </cell>
          <cell r="AA1300">
            <v>0</v>
          </cell>
          <cell r="AB1300">
            <v>0.8</v>
          </cell>
          <cell r="AD1300">
            <v>581.71390366793264</v>
          </cell>
          <cell r="AE1300">
            <v>0</v>
          </cell>
          <cell r="AF1300">
            <v>175.67759890771566</v>
          </cell>
          <cell r="AG1300">
            <v>0</v>
          </cell>
          <cell r="AH1300">
            <v>757.39150257564825</v>
          </cell>
          <cell r="AI1300">
            <v>0</v>
          </cell>
          <cell r="AJ1300">
            <v>757.39150257564825</v>
          </cell>
          <cell r="AK1300">
            <v>0</v>
          </cell>
          <cell r="AL1300" t="str">
            <v>не расходуются медикаменты</v>
          </cell>
          <cell r="AM1300">
            <v>0</v>
          </cell>
          <cell r="AN1300">
            <v>0</v>
          </cell>
          <cell r="AO1300" t="str">
            <v>не используется оборудование</v>
          </cell>
          <cell r="AP1300">
            <v>0</v>
          </cell>
          <cell r="AQ1300">
            <v>984.60895334834277</v>
          </cell>
          <cell r="AR1300">
            <v>1742.000455923991</v>
          </cell>
          <cell r="AS1300">
            <v>435.50011398099775</v>
          </cell>
          <cell r="AT1300">
            <v>2178</v>
          </cell>
        </row>
        <row r="1301">
          <cell r="B1301" t="str">
            <v>B01.070.010</v>
          </cell>
          <cell r="C1301" t="str">
            <v>Прием (тестирование, консультация) медицинского психолога повторный</v>
          </cell>
          <cell r="D1301" t="str">
            <v>Медицинский психолог</v>
          </cell>
          <cell r="F1301">
            <v>22066</v>
          </cell>
          <cell r="J1301">
            <v>4413.2</v>
          </cell>
          <cell r="K1301">
            <v>0</v>
          </cell>
          <cell r="L1301">
            <v>3309.9</v>
          </cell>
          <cell r="M1301">
            <v>0</v>
          </cell>
          <cell r="P1301">
            <v>3309.9</v>
          </cell>
          <cell r="Q1301">
            <v>0</v>
          </cell>
          <cell r="R1301">
            <v>11033</v>
          </cell>
          <cell r="S1301">
            <v>0</v>
          </cell>
          <cell r="T1301">
            <v>99297</v>
          </cell>
          <cell r="U1301">
            <v>0</v>
          </cell>
          <cell r="V1301">
            <v>147.94999999999999</v>
          </cell>
          <cell r="X1301">
            <v>0.92300000000000004</v>
          </cell>
          <cell r="Y1301">
            <v>0.92300000000000004</v>
          </cell>
          <cell r="Z1301">
            <v>136.55785</v>
          </cell>
          <cell r="AA1301">
            <v>0</v>
          </cell>
          <cell r="AB1301">
            <v>0.55000000000000004</v>
          </cell>
          <cell r="AD1301">
            <v>399.92830877170371</v>
          </cell>
          <cell r="AE1301">
            <v>0</v>
          </cell>
          <cell r="AF1301">
            <v>120.77834924905451</v>
          </cell>
          <cell r="AG1301">
            <v>0</v>
          </cell>
          <cell r="AH1301">
            <v>520.70665802075825</v>
          </cell>
          <cell r="AI1301">
            <v>0</v>
          </cell>
          <cell r="AJ1301">
            <v>520.70665802075825</v>
          </cell>
          <cell r="AK1301">
            <v>0</v>
          </cell>
          <cell r="AL1301" t="str">
            <v>не расходуются медикаменты</v>
          </cell>
          <cell r="AM1301">
            <v>0</v>
          </cell>
          <cell r="AN1301">
            <v>0</v>
          </cell>
          <cell r="AO1301" t="str">
            <v>не используется оборудование</v>
          </cell>
          <cell r="AP1301">
            <v>0</v>
          </cell>
          <cell r="AQ1301">
            <v>676.91865542698577</v>
          </cell>
          <cell r="AR1301">
            <v>1197.625313447744</v>
          </cell>
          <cell r="AS1301">
            <v>299.406328361936</v>
          </cell>
          <cell r="AT1301">
            <v>1497</v>
          </cell>
        </row>
        <row r="1302">
          <cell r="B1302" t="str">
            <v>B03.035.004</v>
          </cell>
          <cell r="C1302" t="str">
            <v>Патопсихологическое-экспериментальное-психологическое (психодиагностическое) исследование</v>
          </cell>
          <cell r="D1302" t="str">
            <v>Медицинский психолог</v>
          </cell>
          <cell r="F1302">
            <v>22066</v>
          </cell>
          <cell r="J1302">
            <v>4413.2</v>
          </cell>
          <cell r="K1302">
            <v>0</v>
          </cell>
          <cell r="L1302">
            <v>3309.9</v>
          </cell>
          <cell r="M1302">
            <v>0</v>
          </cell>
          <cell r="P1302">
            <v>3309.9</v>
          </cell>
          <cell r="Q1302">
            <v>0</v>
          </cell>
          <cell r="R1302">
            <v>11033</v>
          </cell>
          <cell r="S1302">
            <v>0</v>
          </cell>
          <cell r="T1302">
            <v>99297</v>
          </cell>
          <cell r="U1302">
            <v>0</v>
          </cell>
          <cell r="V1302">
            <v>147.94999999999999</v>
          </cell>
          <cell r="X1302">
            <v>0.92300000000000004</v>
          </cell>
          <cell r="Y1302">
            <v>0.92300000000000004</v>
          </cell>
          <cell r="Z1302">
            <v>136.55785</v>
          </cell>
          <cell r="AA1302">
            <v>0</v>
          </cell>
          <cell r="AB1302">
            <v>4</v>
          </cell>
          <cell r="AD1302">
            <v>2908.5695183396633</v>
          </cell>
          <cell r="AE1302">
            <v>0</v>
          </cell>
          <cell r="AF1302">
            <v>878.38799453857825</v>
          </cell>
          <cell r="AG1302">
            <v>0</v>
          </cell>
          <cell r="AH1302">
            <v>3786.9575128782417</v>
          </cell>
          <cell r="AI1302">
            <v>0</v>
          </cell>
          <cell r="AJ1302">
            <v>3786.9575128782417</v>
          </cell>
          <cell r="AK1302">
            <v>0</v>
          </cell>
          <cell r="AL1302" t="str">
            <v>не расходуются медикаменты</v>
          </cell>
          <cell r="AM1302">
            <v>0</v>
          </cell>
          <cell r="AN1302">
            <v>0</v>
          </cell>
          <cell r="AO1302" t="str">
            <v>не используется оборудование</v>
          </cell>
          <cell r="AP1302">
            <v>0</v>
          </cell>
          <cell r="AQ1302">
            <v>4923.0447667417147</v>
          </cell>
          <cell r="AR1302">
            <v>8710.0022796199555</v>
          </cell>
          <cell r="AS1302">
            <v>2177.5005699049889</v>
          </cell>
          <cell r="AT1302">
            <v>10888</v>
          </cell>
        </row>
        <row r="1303">
          <cell r="B1303" t="str">
            <v>B03.070.003</v>
          </cell>
          <cell r="C1303" t="str">
            <v>Комплекс клинико-психологических исследований для оценки факторов риска, и адаптивных ресурсов психики пациента</v>
          </cell>
          <cell r="D1303" t="str">
            <v>Медицинский психолог</v>
          </cell>
          <cell r="F1303">
            <v>22066</v>
          </cell>
          <cell r="J1303">
            <v>4413.2</v>
          </cell>
          <cell r="K1303">
            <v>0</v>
          </cell>
          <cell r="L1303">
            <v>3309.9</v>
          </cell>
          <cell r="M1303">
            <v>0</v>
          </cell>
          <cell r="P1303">
            <v>3309.9</v>
          </cell>
          <cell r="Q1303">
            <v>0</v>
          </cell>
          <cell r="R1303">
            <v>11033</v>
          </cell>
          <cell r="S1303">
            <v>0</v>
          </cell>
          <cell r="T1303">
            <v>99297</v>
          </cell>
          <cell r="U1303">
            <v>0</v>
          </cell>
          <cell r="V1303">
            <v>147.94999999999999</v>
          </cell>
          <cell r="X1303">
            <v>0.92300000000000004</v>
          </cell>
          <cell r="Y1303">
            <v>0.92300000000000004</v>
          </cell>
          <cell r="Z1303">
            <v>136.55785</v>
          </cell>
          <cell r="AA1303">
            <v>0</v>
          </cell>
          <cell r="AB1303">
            <v>3</v>
          </cell>
          <cell r="AD1303">
            <v>2181.4271387547474</v>
          </cell>
          <cell r="AE1303">
            <v>0</v>
          </cell>
          <cell r="AF1303">
            <v>658.79099590393366</v>
          </cell>
          <cell r="AG1303">
            <v>0</v>
          </cell>
          <cell r="AH1303">
            <v>2840.2181346586813</v>
          </cell>
          <cell r="AI1303">
            <v>0</v>
          </cell>
          <cell r="AJ1303">
            <v>2840.2181346586813</v>
          </cell>
          <cell r="AK1303">
            <v>0</v>
          </cell>
          <cell r="AL1303" t="str">
            <v>не расходуются медикаменты</v>
          </cell>
          <cell r="AM1303">
            <v>0</v>
          </cell>
          <cell r="AN1303">
            <v>0</v>
          </cell>
          <cell r="AO1303" t="str">
            <v>не используется оборудование</v>
          </cell>
          <cell r="AP1303">
            <v>0</v>
          </cell>
          <cell r="AQ1303">
            <v>3692.2835750562858</v>
          </cell>
          <cell r="AR1303">
            <v>6532.5017097149666</v>
          </cell>
          <cell r="AS1303">
            <v>1633.1254274287417</v>
          </cell>
          <cell r="AT1303">
            <v>8166</v>
          </cell>
        </row>
        <row r="1304">
          <cell r="B1304" t="str">
            <v>B03.070.004</v>
          </cell>
          <cell r="C1304" t="str">
            <v>Комплекс клинико-психологических исследований для определения характера нарушения высших психических функций, эмоций, личности</v>
          </cell>
          <cell r="D1304" t="str">
            <v>Медицинский психолог</v>
          </cell>
          <cell r="F1304">
            <v>22066</v>
          </cell>
          <cell r="J1304">
            <v>4413.2</v>
          </cell>
          <cell r="K1304">
            <v>0</v>
          </cell>
          <cell r="L1304">
            <v>3309.9</v>
          </cell>
          <cell r="M1304">
            <v>0</v>
          </cell>
          <cell r="P1304">
            <v>3309.9</v>
          </cell>
          <cell r="Q1304">
            <v>0</v>
          </cell>
          <cell r="R1304">
            <v>11033</v>
          </cell>
          <cell r="S1304">
            <v>0</v>
          </cell>
          <cell r="T1304">
            <v>99297</v>
          </cell>
          <cell r="U1304">
            <v>0</v>
          </cell>
          <cell r="V1304">
            <v>147.94999999999999</v>
          </cell>
          <cell r="X1304">
            <v>0.92300000000000004</v>
          </cell>
          <cell r="Y1304">
            <v>0.92300000000000004</v>
          </cell>
          <cell r="Z1304">
            <v>136.55785</v>
          </cell>
          <cell r="AA1304">
            <v>0</v>
          </cell>
          <cell r="AB1304">
            <v>4</v>
          </cell>
          <cell r="AD1304">
            <v>2908.5695183396633</v>
          </cell>
          <cell r="AE1304">
            <v>0</v>
          </cell>
          <cell r="AF1304">
            <v>878.38799453857825</v>
          </cell>
          <cell r="AG1304">
            <v>0</v>
          </cell>
          <cell r="AH1304">
            <v>3786.9575128782417</v>
          </cell>
          <cell r="AI1304">
            <v>0</v>
          </cell>
          <cell r="AJ1304">
            <v>3786.9575128782417</v>
          </cell>
          <cell r="AK1304">
            <v>0</v>
          </cell>
          <cell r="AL1304" t="str">
            <v>не расходуются медикаменты</v>
          </cell>
          <cell r="AM1304">
            <v>0</v>
          </cell>
          <cell r="AN1304">
            <v>0</v>
          </cell>
          <cell r="AO1304" t="str">
            <v>не используется оборудование</v>
          </cell>
          <cell r="AP1304">
            <v>0</v>
          </cell>
          <cell r="AQ1304">
            <v>4923.0447667417147</v>
          </cell>
          <cell r="AR1304">
            <v>8710.0022796199555</v>
          </cell>
          <cell r="AS1304">
            <v>2177.5005699049889</v>
          </cell>
          <cell r="AT1304">
            <v>10888</v>
          </cell>
        </row>
        <row r="1305">
          <cell r="B1305" t="str">
            <v>Подразделение: Эндокринологический кабинет</v>
          </cell>
        </row>
        <row r="1306">
          <cell r="B1306" t="str">
            <v>B01.058.001</v>
          </cell>
          <cell r="C1306" t="str">
            <v>Прием (осмотр, консультация) врача-эндокринолога первичный</v>
          </cell>
          <cell r="D1306" t="str">
            <v>Врач-эндокринолог</v>
          </cell>
          <cell r="E1306" t="str">
            <v>Медицинская сестра</v>
          </cell>
          <cell r="F1306">
            <v>22078</v>
          </cell>
          <cell r="G1306">
            <v>12884</v>
          </cell>
          <cell r="J1306">
            <v>4415.6000000000004</v>
          </cell>
          <cell r="K1306">
            <v>2576.8000000000002</v>
          </cell>
          <cell r="L1306">
            <v>3311.7</v>
          </cell>
          <cell r="M1306">
            <v>1932.6</v>
          </cell>
          <cell r="P1306">
            <v>3311.7</v>
          </cell>
          <cell r="Q1306">
            <v>1932.6</v>
          </cell>
          <cell r="R1306">
            <v>11039</v>
          </cell>
          <cell r="S1306">
            <v>6442</v>
          </cell>
          <cell r="T1306">
            <v>99351</v>
          </cell>
          <cell r="U1306">
            <v>57978</v>
          </cell>
          <cell r="V1306">
            <v>135.6</v>
          </cell>
          <cell r="W1306">
            <v>147.94999999999999</v>
          </cell>
          <cell r="X1306">
            <v>0.92300000000000004</v>
          </cell>
          <cell r="Y1306">
            <v>0.92300000000000004</v>
          </cell>
          <cell r="Z1306">
            <v>125.1588</v>
          </cell>
          <cell r="AA1306">
            <v>136.55785</v>
          </cell>
          <cell r="AB1306">
            <v>0.25</v>
          </cell>
          <cell r="AC1306">
            <v>0.25</v>
          </cell>
          <cell r="AD1306">
            <v>198.44988926068322</v>
          </cell>
          <cell r="AE1306">
            <v>106.14182926869455</v>
          </cell>
          <cell r="AF1306">
            <v>59.931866556726334</v>
          </cell>
          <cell r="AG1306">
            <v>32.054832439145756</v>
          </cell>
          <cell r="AH1306">
            <v>258.38175581740956</v>
          </cell>
          <cell r="AI1306">
            <v>138.19666170784029</v>
          </cell>
          <cell r="AJ1306">
            <v>396.57841752524985</v>
          </cell>
          <cell r="AK1306">
            <v>46.72</v>
          </cell>
          <cell r="AL1306">
            <v>2</v>
          </cell>
          <cell r="AM1306">
            <v>46.72</v>
          </cell>
          <cell r="AN1306">
            <v>8.045834606959092</v>
          </cell>
          <cell r="AO1306">
            <v>1</v>
          </cell>
          <cell r="AP1306">
            <v>8.045834606959092</v>
          </cell>
          <cell r="AQ1306">
            <v>515.55194278282477</v>
          </cell>
          <cell r="AR1306">
            <v>966.89619491503367</v>
          </cell>
          <cell r="AS1306">
            <v>241.72404872875842</v>
          </cell>
          <cell r="AT1306">
            <v>1209</v>
          </cell>
        </row>
        <row r="1307">
          <cell r="B1307" t="str">
            <v>B01.058.002</v>
          </cell>
          <cell r="C1307" t="str">
            <v>Прием (осмотр, консультация) врача-эндокринолога повторный</v>
          </cell>
          <cell r="D1307" t="str">
            <v>Врач-эндокринолог</v>
          </cell>
          <cell r="E1307" t="str">
            <v>Медицинская сестра</v>
          </cell>
          <cell r="F1307">
            <v>22078</v>
          </cell>
          <cell r="G1307">
            <v>12884</v>
          </cell>
          <cell r="J1307">
            <v>4415.6000000000004</v>
          </cell>
          <cell r="K1307">
            <v>2576.8000000000002</v>
          </cell>
          <cell r="L1307">
            <v>3311.7</v>
          </cell>
          <cell r="M1307">
            <v>1932.6</v>
          </cell>
          <cell r="P1307">
            <v>3311.7</v>
          </cell>
          <cell r="Q1307">
            <v>1932.6</v>
          </cell>
          <cell r="R1307">
            <v>11039</v>
          </cell>
          <cell r="S1307">
            <v>6442</v>
          </cell>
          <cell r="T1307">
            <v>99351</v>
          </cell>
          <cell r="U1307">
            <v>57978</v>
          </cell>
          <cell r="V1307">
            <v>135.6</v>
          </cell>
          <cell r="W1307">
            <v>147.94999999999999</v>
          </cell>
          <cell r="X1307">
            <v>0.92300000000000004</v>
          </cell>
          <cell r="Y1307">
            <v>0.92300000000000004</v>
          </cell>
          <cell r="Z1307">
            <v>125.1588</v>
          </cell>
          <cell r="AA1307">
            <v>136.55785</v>
          </cell>
          <cell r="AB1307">
            <v>0.17</v>
          </cell>
          <cell r="AC1307">
            <v>0.17</v>
          </cell>
          <cell r="AD1307">
            <v>134.94592469726459</v>
          </cell>
          <cell r="AE1307">
            <v>72.176443902712293</v>
          </cell>
          <cell r="AF1307">
            <v>40.753669258573908</v>
          </cell>
          <cell r="AG1307">
            <v>21.797286058619111</v>
          </cell>
          <cell r="AH1307">
            <v>175.69959395583851</v>
          </cell>
          <cell r="AI1307">
            <v>93.973729961331401</v>
          </cell>
          <cell r="AJ1307">
            <v>269.67332391716991</v>
          </cell>
          <cell r="AK1307">
            <v>46.72</v>
          </cell>
          <cell r="AL1307">
            <v>2</v>
          </cell>
          <cell r="AM1307">
            <v>46.72</v>
          </cell>
          <cell r="AN1307">
            <v>5.4711675327321831</v>
          </cell>
          <cell r="AO1307">
            <v>1</v>
          </cell>
          <cell r="AP1307">
            <v>5.4711675327321831</v>
          </cell>
          <cell r="AQ1307">
            <v>350.57532109232091</v>
          </cell>
          <cell r="AR1307">
            <v>672.43981254222308</v>
          </cell>
          <cell r="AS1307">
            <v>168.10995313555577</v>
          </cell>
          <cell r="AT1307">
            <v>841</v>
          </cell>
        </row>
        <row r="1308">
          <cell r="B1308" t="str">
            <v>B04.058.004</v>
          </cell>
          <cell r="C1308" t="str">
            <v>Профилактический прием (осмотр, консультация) врача-эндокринолога</v>
          </cell>
          <cell r="D1308" t="str">
            <v>Врач-эндокринолог</v>
          </cell>
          <cell r="E1308" t="str">
            <v>Медицинская сестра</v>
          </cell>
          <cell r="F1308">
            <v>23293</v>
          </cell>
          <cell r="G1308">
            <v>13593</v>
          </cell>
          <cell r="J1308">
            <v>4658.6000000000004</v>
          </cell>
          <cell r="K1308">
            <v>2718.6000000000004</v>
          </cell>
          <cell r="L1308">
            <v>3493.95</v>
          </cell>
          <cell r="M1308">
            <v>2038.9499999999998</v>
          </cell>
          <cell r="P1308">
            <v>3493.95</v>
          </cell>
          <cell r="Q1308">
            <v>2038.9499999999998</v>
          </cell>
          <cell r="R1308">
            <v>11646.5</v>
          </cell>
          <cell r="S1308">
            <v>6796.5</v>
          </cell>
          <cell r="T1308">
            <v>104818.5</v>
          </cell>
          <cell r="U1308">
            <v>61168.5</v>
          </cell>
          <cell r="V1308">
            <v>135.98333333333329</v>
          </cell>
          <cell r="W1308">
            <v>148.38333333333335</v>
          </cell>
          <cell r="X1308">
            <v>0.92300000000000004</v>
          </cell>
          <cell r="Y1308">
            <v>0.92300000000000004</v>
          </cell>
          <cell r="Z1308">
            <v>125.51261666666663</v>
          </cell>
          <cell r="AA1308">
            <v>136.9578166666667</v>
          </cell>
          <cell r="AB1308">
            <v>0.13333333333333333</v>
          </cell>
          <cell r="AC1308">
            <v>0.13333333333333333</v>
          </cell>
          <cell r="AD1308">
            <v>111.34976204915392</v>
          </cell>
          <cell r="AE1308">
            <v>59.549722670082467</v>
          </cell>
          <cell r="AF1308">
            <v>33.627628138844486</v>
          </cell>
          <cell r="AG1308">
            <v>17.984016246364906</v>
          </cell>
          <cell r="AH1308">
            <v>144.97739018799842</v>
          </cell>
          <cell r="AI1308">
            <v>77.533738916447376</v>
          </cell>
          <cell r="AJ1308">
            <v>222.51112910444579</v>
          </cell>
          <cell r="AK1308">
            <v>46.72</v>
          </cell>
          <cell r="AL1308">
            <v>2</v>
          </cell>
          <cell r="AM1308">
            <v>46.72</v>
          </cell>
          <cell r="AN1308">
            <v>4.2911117903781824</v>
          </cell>
          <cell r="AO1308">
            <v>1</v>
          </cell>
          <cell r="AP1308">
            <v>4.2911117903781824</v>
          </cell>
          <cell r="AQ1308">
            <v>289.26446783577956</v>
          </cell>
          <cell r="AR1308">
            <v>562.78670873060355</v>
          </cell>
          <cell r="AS1308">
            <v>140.69667718265089</v>
          </cell>
          <cell r="AT1308">
            <v>703</v>
          </cell>
        </row>
        <row r="1309">
          <cell r="B1309" t="str">
            <v>Подразделение: Эндоскопический кабинет</v>
          </cell>
          <cell r="H1309">
            <v>15</v>
          </cell>
          <cell r="I1309">
            <v>15</v>
          </cell>
        </row>
        <row r="1310">
          <cell r="B1310" t="str">
            <v>B01.059.001</v>
          </cell>
          <cell r="C1310" t="str">
            <v>Прием (осмотр, консультация) врача-эндоскописта первичный</v>
          </cell>
          <cell r="D1310" t="str">
            <v>Врач-эндоскопист</v>
          </cell>
          <cell r="E1310" t="str">
            <v>Медицинская сестра (фельдшер)</v>
          </cell>
          <cell r="F1310">
            <v>22078</v>
          </cell>
          <cell r="G1310">
            <v>12884</v>
          </cell>
          <cell r="H1310">
            <v>3311.7</v>
          </cell>
          <cell r="I1310">
            <v>1932.6</v>
          </cell>
          <cell r="J1310">
            <v>4415.6000000000004</v>
          </cell>
          <cell r="K1310">
            <v>2576.8000000000002</v>
          </cell>
          <cell r="L1310">
            <v>3311.7</v>
          </cell>
          <cell r="M1310">
            <v>1932.6</v>
          </cell>
          <cell r="P1310">
            <v>3311.7</v>
          </cell>
          <cell r="Q1310">
            <v>1932.6</v>
          </cell>
          <cell r="R1310">
            <v>14350.7</v>
          </cell>
          <cell r="S1310">
            <v>8374.6</v>
          </cell>
          <cell r="T1310">
            <v>109286.09999999999</v>
          </cell>
          <cell r="U1310">
            <v>63775.799999999996</v>
          </cell>
          <cell r="V1310">
            <v>158.24</v>
          </cell>
          <cell r="W1310">
            <v>147.94999999999999</v>
          </cell>
          <cell r="X1310">
            <v>0.85</v>
          </cell>
          <cell r="Y1310">
            <v>0.92300000000000004</v>
          </cell>
          <cell r="Z1310">
            <v>134.50399999999999</v>
          </cell>
          <cell r="AA1310">
            <v>136.55785</v>
          </cell>
          <cell r="AB1310">
            <v>0.23</v>
          </cell>
          <cell r="AC1310">
            <v>0.18</v>
          </cell>
          <cell r="AD1310">
            <v>186.87773597811218</v>
          </cell>
          <cell r="AE1310">
            <v>84.064328780806079</v>
          </cell>
          <cell r="AF1310">
            <v>56.437076265389877</v>
          </cell>
          <cell r="AG1310">
            <v>25.387427291803434</v>
          </cell>
          <cell r="AH1310">
            <v>243.31481224350205</v>
          </cell>
          <cell r="AI1310">
            <v>109.45175607260951</v>
          </cell>
          <cell r="AJ1310">
            <v>352.76656831611155</v>
          </cell>
          <cell r="AK1310">
            <v>46.72</v>
          </cell>
          <cell r="AL1310">
            <v>2</v>
          </cell>
          <cell r="AM1310">
            <v>46.72</v>
          </cell>
          <cell r="AN1310">
            <v>6.3702493297916831</v>
          </cell>
          <cell r="AO1310">
            <v>1</v>
          </cell>
          <cell r="AP1310">
            <v>6.3702493297916831</v>
          </cell>
          <cell r="AQ1310">
            <v>458.59653881094505</v>
          </cell>
          <cell r="AR1310">
            <v>864.45335645684827</v>
          </cell>
          <cell r="AS1310">
            <v>216.11333911421207</v>
          </cell>
          <cell r="AT1310">
            <v>1081</v>
          </cell>
        </row>
        <row r="1311">
          <cell r="B1311" t="str">
            <v>B01.059.002</v>
          </cell>
          <cell r="C1311" t="str">
            <v>Прием (осмотр, консультация) врача-эндоскописта повторный</v>
          </cell>
          <cell r="D1311" t="str">
            <v>Врач-эндоскопист</v>
          </cell>
          <cell r="E1311" t="str">
            <v>Медицинская сестра (фельдшер)</v>
          </cell>
          <cell r="F1311">
            <v>22078</v>
          </cell>
          <cell r="G1311">
            <v>12884</v>
          </cell>
          <cell r="H1311">
            <v>3311.7</v>
          </cell>
          <cell r="I1311">
            <v>1932.6</v>
          </cell>
          <cell r="J1311">
            <v>4415.6000000000004</v>
          </cell>
          <cell r="K1311">
            <v>2576.8000000000002</v>
          </cell>
          <cell r="L1311">
            <v>3311.7</v>
          </cell>
          <cell r="M1311">
            <v>1932.6</v>
          </cell>
          <cell r="P1311">
            <v>3311.7</v>
          </cell>
          <cell r="Q1311">
            <v>1932.6</v>
          </cell>
          <cell r="R1311">
            <v>14350.7</v>
          </cell>
          <cell r="S1311">
            <v>8374.6</v>
          </cell>
          <cell r="T1311">
            <v>109286.09999999999</v>
          </cell>
          <cell r="U1311">
            <v>63775.799999999996</v>
          </cell>
          <cell r="V1311">
            <v>158.24</v>
          </cell>
          <cell r="W1311">
            <v>147.94999999999999</v>
          </cell>
          <cell r="X1311">
            <v>0.85</v>
          </cell>
          <cell r="Y1311">
            <v>0.92300000000000004</v>
          </cell>
          <cell r="Z1311">
            <v>134.50399999999999</v>
          </cell>
          <cell r="AA1311">
            <v>136.55785</v>
          </cell>
          <cell r="AB1311">
            <v>0.18</v>
          </cell>
          <cell r="AC1311">
            <v>0.18</v>
          </cell>
          <cell r="AD1311">
            <v>146.25214120026169</v>
          </cell>
          <cell r="AE1311">
            <v>84.064328780806079</v>
          </cell>
          <cell r="AF1311">
            <v>44.16814664247903</v>
          </cell>
          <cell r="AG1311">
            <v>25.387427291803434</v>
          </cell>
          <cell r="AH1311">
            <v>190.42028784274072</v>
          </cell>
          <cell r="AI1311">
            <v>109.45175607260951</v>
          </cell>
          <cell r="AJ1311">
            <v>299.87204391535022</v>
          </cell>
          <cell r="AK1311">
            <v>46.72</v>
          </cell>
          <cell r="AL1311">
            <v>2</v>
          </cell>
          <cell r="AM1311">
            <v>46.72</v>
          </cell>
          <cell r="AN1311">
            <v>5.5933896554268427</v>
          </cell>
          <cell r="AO1311">
            <v>1</v>
          </cell>
          <cell r="AP1311">
            <v>5.5933896554268427</v>
          </cell>
          <cell r="AQ1311">
            <v>389.8336570899553</v>
          </cell>
          <cell r="AR1311">
            <v>742.01909066073245</v>
          </cell>
          <cell r="AS1311">
            <v>185.50477266518311</v>
          </cell>
          <cell r="AT1311">
            <v>928</v>
          </cell>
        </row>
        <row r="1312">
          <cell r="B1312" t="str">
            <v>A03.16.001</v>
          </cell>
          <cell r="C1312" t="str">
            <v>Эзофагогастродуоденоскопия</v>
          </cell>
          <cell r="D1312" t="str">
            <v>Врач-эндоскопист</v>
          </cell>
          <cell r="E1312" t="str">
            <v>Медицинская сестра (фельдшер)</v>
          </cell>
          <cell r="F1312">
            <v>22078</v>
          </cell>
          <cell r="G1312">
            <v>12884</v>
          </cell>
          <cell r="H1312">
            <v>3311.7</v>
          </cell>
          <cell r="I1312">
            <v>1932.6</v>
          </cell>
          <cell r="J1312">
            <v>4415.6000000000004</v>
          </cell>
          <cell r="K1312">
            <v>2576.8000000000002</v>
          </cell>
          <cell r="L1312">
            <v>3311.7</v>
          </cell>
          <cell r="M1312">
            <v>1932.6</v>
          </cell>
          <cell r="P1312">
            <v>3311.7</v>
          </cell>
          <cell r="Q1312">
            <v>1932.6</v>
          </cell>
          <cell r="R1312">
            <v>14350.7</v>
          </cell>
          <cell r="S1312">
            <v>8374.6</v>
          </cell>
          <cell r="T1312">
            <v>109286.09999999999</v>
          </cell>
          <cell r="U1312">
            <v>63775.799999999996</v>
          </cell>
          <cell r="V1312">
            <v>158.24</v>
          </cell>
          <cell r="W1312">
            <v>147.94999999999999</v>
          </cell>
          <cell r="X1312">
            <v>0.85</v>
          </cell>
          <cell r="Y1312">
            <v>0.92300000000000004</v>
          </cell>
          <cell r="Z1312">
            <v>134.50399999999999</v>
          </cell>
          <cell r="AA1312">
            <v>136.55785</v>
          </cell>
          <cell r="AB1312">
            <v>0.75</v>
          </cell>
          <cell r="AC1312">
            <v>0.75</v>
          </cell>
          <cell r="AD1312">
            <v>609.38392166775702</v>
          </cell>
          <cell r="AE1312">
            <v>350.26803658669201</v>
          </cell>
          <cell r="AF1312">
            <v>184.03394434366263</v>
          </cell>
          <cell r="AG1312">
            <v>105.78094704918098</v>
          </cell>
          <cell r="AH1312">
            <v>793.41786601141962</v>
          </cell>
          <cell r="AI1312">
            <v>456.04898363587301</v>
          </cell>
          <cell r="AJ1312">
            <v>1249.4668496472927</v>
          </cell>
          <cell r="AK1312">
            <v>46.72</v>
          </cell>
          <cell r="AL1312">
            <v>2</v>
          </cell>
          <cell r="AM1312">
            <v>46.72</v>
          </cell>
          <cell r="AN1312">
            <v>23.305790230945178</v>
          </cell>
          <cell r="AO1312">
            <v>1</v>
          </cell>
          <cell r="AP1312">
            <v>23.305790230945178</v>
          </cell>
          <cell r="AQ1312">
            <v>1624.3069045414807</v>
          </cell>
          <cell r="AR1312">
            <v>2943.7995444197186</v>
          </cell>
          <cell r="AS1312">
            <v>735.94988610492965</v>
          </cell>
          <cell r="AT1312">
            <v>3680</v>
          </cell>
        </row>
        <row r="1313">
          <cell r="B1313" t="str">
            <v>A03.16.001.004</v>
          </cell>
          <cell r="C1313" t="str">
            <v>Эзофагогастродуоденоскопия с введением лекарственных препаратов</v>
          </cell>
          <cell r="D1313" t="str">
            <v>Врач-эндоскопист</v>
          </cell>
          <cell r="E1313" t="str">
            <v>Медицинская сестра (фельдшер)</v>
          </cell>
          <cell r="F1313">
            <v>22078</v>
          </cell>
          <cell r="G1313">
            <v>12884</v>
          </cell>
          <cell r="H1313">
            <v>3311.7</v>
          </cell>
          <cell r="I1313">
            <v>1932.6</v>
          </cell>
          <cell r="J1313">
            <v>4415.6000000000004</v>
          </cell>
          <cell r="K1313">
            <v>2576.8000000000002</v>
          </cell>
          <cell r="L1313">
            <v>3311.7</v>
          </cell>
          <cell r="M1313">
            <v>1932.6</v>
          </cell>
          <cell r="P1313">
            <v>3311.7</v>
          </cell>
          <cell r="Q1313">
            <v>1932.6</v>
          </cell>
          <cell r="R1313">
            <v>14350.7</v>
          </cell>
          <cell r="S1313">
            <v>8374.6</v>
          </cell>
          <cell r="T1313">
            <v>109286.09999999999</v>
          </cell>
          <cell r="U1313">
            <v>63775.799999999996</v>
          </cell>
          <cell r="V1313">
            <v>158.24</v>
          </cell>
          <cell r="W1313">
            <v>147.94999999999999</v>
          </cell>
          <cell r="X1313">
            <v>0.85</v>
          </cell>
          <cell r="Y1313">
            <v>0.92300000000000004</v>
          </cell>
          <cell r="Z1313">
            <v>134.50399999999999</v>
          </cell>
          <cell r="AA1313">
            <v>136.55785</v>
          </cell>
          <cell r="AB1313">
            <v>0.93</v>
          </cell>
          <cell r="AC1313">
            <v>0.93</v>
          </cell>
          <cell r="AD1313">
            <v>755.63606286801883</v>
          </cell>
          <cell r="AE1313">
            <v>434.33236536749808</v>
          </cell>
          <cell r="AF1313">
            <v>228.20209098614168</v>
          </cell>
          <cell r="AG1313">
            <v>131.16837434098443</v>
          </cell>
          <cell r="AH1313">
            <v>983.83815385416051</v>
          </cell>
          <cell r="AI1313">
            <v>565.50073970848257</v>
          </cell>
          <cell r="AJ1313">
            <v>1549.3388935626431</v>
          </cell>
          <cell r="AK1313">
            <v>46.72</v>
          </cell>
          <cell r="AL1313">
            <v>2</v>
          </cell>
          <cell r="AM1313">
            <v>46.72</v>
          </cell>
          <cell r="AN1313">
            <v>28.899179886372025</v>
          </cell>
          <cell r="AO1313">
            <v>1</v>
          </cell>
          <cell r="AP1313">
            <v>28.899179886372025</v>
          </cell>
          <cell r="AQ1313">
            <v>2014.1405616314362</v>
          </cell>
          <cell r="AR1313">
            <v>3639.0986350804515</v>
          </cell>
          <cell r="AS1313">
            <v>909.77465877011286</v>
          </cell>
          <cell r="AT1313">
            <v>4549</v>
          </cell>
        </row>
        <row r="1314">
          <cell r="B1314" t="str">
            <v>A11.16.002</v>
          </cell>
          <cell r="C1314" t="str">
            <v>Биопсия желудка с помощью эндоскопии</v>
          </cell>
          <cell r="D1314" t="str">
            <v>Врач-эндоскопист</v>
          </cell>
          <cell r="E1314" t="str">
            <v>Медицинская сестра (фельдшер)</v>
          </cell>
          <cell r="F1314">
            <v>22078</v>
          </cell>
          <cell r="G1314">
            <v>12884</v>
          </cell>
          <cell r="H1314">
            <v>3311.7</v>
          </cell>
          <cell r="I1314">
            <v>1932.6</v>
          </cell>
          <cell r="J1314">
            <v>4415.6000000000004</v>
          </cell>
          <cell r="K1314">
            <v>2576.8000000000002</v>
          </cell>
          <cell r="L1314">
            <v>3311.7</v>
          </cell>
          <cell r="M1314">
            <v>1932.6</v>
          </cell>
          <cell r="P1314">
            <v>3311.7</v>
          </cell>
          <cell r="Q1314">
            <v>1932.6</v>
          </cell>
          <cell r="R1314">
            <v>14350.7</v>
          </cell>
          <cell r="S1314">
            <v>8374.6</v>
          </cell>
          <cell r="T1314">
            <v>109286.09999999999</v>
          </cell>
          <cell r="U1314">
            <v>63775.799999999996</v>
          </cell>
          <cell r="V1314">
            <v>158.24</v>
          </cell>
          <cell r="W1314">
            <v>147.94999999999999</v>
          </cell>
          <cell r="X1314">
            <v>0.85</v>
          </cell>
          <cell r="Y1314">
            <v>0.92300000000000004</v>
          </cell>
          <cell r="Z1314">
            <v>134.50399999999999</v>
          </cell>
          <cell r="AA1314">
            <v>136.55785</v>
          </cell>
          <cell r="AB1314">
            <v>0.5</v>
          </cell>
          <cell r="AC1314">
            <v>0.17</v>
          </cell>
          <cell r="AD1314">
            <v>406.25594777850472</v>
          </cell>
          <cell r="AE1314">
            <v>79.394088292983525</v>
          </cell>
          <cell r="AF1314">
            <v>122.68929622910842</v>
          </cell>
          <cell r="AG1314">
            <v>23.977014664481025</v>
          </cell>
          <cell r="AH1314">
            <v>528.94524400761316</v>
          </cell>
          <cell r="AI1314">
            <v>103.37110295746456</v>
          </cell>
          <cell r="AJ1314">
            <v>632.31634696507774</v>
          </cell>
          <cell r="AK1314">
            <v>46.72</v>
          </cell>
          <cell r="AL1314">
            <v>2</v>
          </cell>
          <cell r="AM1314">
            <v>46.72</v>
          </cell>
          <cell r="AN1314">
            <v>10.409919636488848</v>
          </cell>
          <cell r="AO1314">
            <v>1</v>
          </cell>
          <cell r="AP1314">
            <v>10.409919636488848</v>
          </cell>
          <cell r="AQ1314">
            <v>822.01125105460108</v>
          </cell>
          <cell r="AR1314">
            <v>1511.4575176561677</v>
          </cell>
          <cell r="AS1314">
            <v>377.86437941404193</v>
          </cell>
          <cell r="AT1314">
            <v>1889</v>
          </cell>
        </row>
        <row r="1315">
          <cell r="B1315" t="str">
            <v>A11.16.003</v>
          </cell>
          <cell r="C1315" t="str">
            <v>Биопсия двенадцатиперстной кишки с помощью эндоскопии</v>
          </cell>
          <cell r="D1315" t="str">
            <v>Врач-эндоскопист</v>
          </cell>
          <cell r="E1315" t="str">
            <v>Медицинская сестра (фельдшер)</v>
          </cell>
          <cell r="F1315">
            <v>22078</v>
          </cell>
          <cell r="G1315">
            <v>12884</v>
          </cell>
          <cell r="H1315">
            <v>3311.7</v>
          </cell>
          <cell r="I1315">
            <v>1932.6</v>
          </cell>
          <cell r="J1315">
            <v>4415.6000000000004</v>
          </cell>
          <cell r="K1315">
            <v>2576.8000000000002</v>
          </cell>
          <cell r="L1315">
            <v>3311.7</v>
          </cell>
          <cell r="M1315">
            <v>1932.6</v>
          </cell>
          <cell r="P1315">
            <v>3311.7</v>
          </cell>
          <cell r="Q1315">
            <v>1932.6</v>
          </cell>
          <cell r="R1315">
            <v>14350.7</v>
          </cell>
          <cell r="S1315">
            <v>8374.6</v>
          </cell>
          <cell r="T1315">
            <v>109286.09999999999</v>
          </cell>
          <cell r="U1315">
            <v>63775.799999999996</v>
          </cell>
          <cell r="V1315">
            <v>158.24</v>
          </cell>
          <cell r="W1315">
            <v>147.94999999999999</v>
          </cell>
          <cell r="X1315">
            <v>0.85</v>
          </cell>
          <cell r="Y1315">
            <v>0.92300000000000004</v>
          </cell>
          <cell r="Z1315">
            <v>134.50399999999999</v>
          </cell>
          <cell r="AA1315">
            <v>136.55785</v>
          </cell>
          <cell r="AB1315">
            <v>0.5</v>
          </cell>
          <cell r="AC1315">
            <v>0.17</v>
          </cell>
          <cell r="AD1315">
            <v>406.25594777850472</v>
          </cell>
          <cell r="AE1315">
            <v>79.394088292983525</v>
          </cell>
          <cell r="AF1315">
            <v>122.68929622910842</v>
          </cell>
          <cell r="AG1315">
            <v>23.977014664481025</v>
          </cell>
          <cell r="AH1315">
            <v>528.94524400761316</v>
          </cell>
          <cell r="AI1315">
            <v>103.37110295746456</v>
          </cell>
          <cell r="AJ1315">
            <v>632.31634696507774</v>
          </cell>
          <cell r="AK1315">
            <v>46.72</v>
          </cell>
          <cell r="AL1315">
            <v>2</v>
          </cell>
          <cell r="AM1315">
            <v>46.72</v>
          </cell>
          <cell r="AN1315">
            <v>10.409919636488848</v>
          </cell>
          <cell r="AO1315">
            <v>1</v>
          </cell>
          <cell r="AP1315">
            <v>10.409919636488848</v>
          </cell>
          <cell r="AQ1315">
            <v>822.01125105460108</v>
          </cell>
          <cell r="AR1315">
            <v>1511.4575176561677</v>
          </cell>
          <cell r="AS1315">
            <v>377.86437941404193</v>
          </cell>
          <cell r="AT1315">
            <v>1889</v>
          </cell>
        </row>
        <row r="1316">
          <cell r="B1316" t="str">
            <v>A03.18.001.001</v>
          </cell>
          <cell r="C1316" t="str">
            <v>Видеоколоноскопия</v>
          </cell>
          <cell r="D1316" t="str">
            <v>Врач-эндоскопист</v>
          </cell>
          <cell r="E1316" t="str">
            <v>Медицинская сестра (фельдшер)</v>
          </cell>
          <cell r="F1316">
            <v>22078</v>
          </cell>
          <cell r="G1316">
            <v>12884</v>
          </cell>
          <cell r="H1316">
            <v>3311.7</v>
          </cell>
          <cell r="I1316">
            <v>1932.6</v>
          </cell>
          <cell r="J1316">
            <v>4415.6000000000004</v>
          </cell>
          <cell r="K1316">
            <v>2576.8000000000002</v>
          </cell>
          <cell r="L1316">
            <v>3311.7</v>
          </cell>
          <cell r="M1316">
            <v>1932.6</v>
          </cell>
          <cell r="P1316">
            <v>3311.7</v>
          </cell>
          <cell r="Q1316">
            <v>1932.6</v>
          </cell>
          <cell r="R1316">
            <v>14350.7</v>
          </cell>
          <cell r="S1316">
            <v>8374.6</v>
          </cell>
          <cell r="T1316">
            <v>109286.09999999999</v>
          </cell>
          <cell r="U1316">
            <v>63775.799999999996</v>
          </cell>
          <cell r="V1316">
            <v>158.24</v>
          </cell>
          <cell r="W1316">
            <v>147.94999999999999</v>
          </cell>
          <cell r="X1316">
            <v>0.85</v>
          </cell>
          <cell r="Y1316">
            <v>0.92300000000000004</v>
          </cell>
          <cell r="Z1316">
            <v>134.50399999999999</v>
          </cell>
          <cell r="AA1316">
            <v>136.55785</v>
          </cell>
          <cell r="AB1316">
            <v>1.5</v>
          </cell>
          <cell r="AC1316">
            <v>1.5</v>
          </cell>
          <cell r="AD1316">
            <v>1218.767843335514</v>
          </cell>
          <cell r="AE1316">
            <v>700.53607317338401</v>
          </cell>
          <cell r="AF1316">
            <v>368.06788868732525</v>
          </cell>
          <cell r="AG1316">
            <v>211.56189409836196</v>
          </cell>
          <cell r="AH1316">
            <v>1586.8357320228392</v>
          </cell>
          <cell r="AI1316">
            <v>912.09796727174603</v>
          </cell>
          <cell r="AJ1316">
            <v>2498.9336992945855</v>
          </cell>
          <cell r="AK1316">
            <v>46.72</v>
          </cell>
          <cell r="AL1316">
            <v>2</v>
          </cell>
          <cell r="AM1316">
            <v>46.72</v>
          </cell>
          <cell r="AN1316">
            <v>46.611580461890355</v>
          </cell>
          <cell r="AO1316">
            <v>1</v>
          </cell>
          <cell r="AP1316">
            <v>46.611580461890355</v>
          </cell>
          <cell r="AQ1316">
            <v>3248.6138090829613</v>
          </cell>
          <cell r="AR1316">
            <v>5840.8790888394369</v>
          </cell>
          <cell r="AS1316">
            <v>1460.2197722098592</v>
          </cell>
          <cell r="AT1316">
            <v>7301</v>
          </cell>
        </row>
        <row r="1317">
          <cell r="B1317" t="str">
            <v>A03.18.001.002</v>
          </cell>
          <cell r="C1317" t="str">
            <v>Видеобронхоскопия</v>
          </cell>
          <cell r="D1317" t="str">
            <v>Врач-эндоскопист</v>
          </cell>
          <cell r="E1317" t="str">
            <v>Медицинская сестра (фельдшер)</v>
          </cell>
          <cell r="F1317">
            <v>22078</v>
          </cell>
          <cell r="G1317">
            <v>12884</v>
          </cell>
          <cell r="H1317">
            <v>3311.7</v>
          </cell>
          <cell r="I1317">
            <v>1932.6</v>
          </cell>
          <cell r="J1317">
            <v>4415.6000000000004</v>
          </cell>
          <cell r="K1317">
            <v>2576.8000000000002</v>
          </cell>
          <cell r="L1317">
            <v>3311.7</v>
          </cell>
          <cell r="M1317">
            <v>1932.6</v>
          </cell>
          <cell r="P1317">
            <v>3311.7</v>
          </cell>
          <cell r="Q1317">
            <v>1932.6</v>
          </cell>
          <cell r="R1317">
            <v>14350.7</v>
          </cell>
          <cell r="S1317">
            <v>8374.6</v>
          </cell>
          <cell r="T1317">
            <v>109286.09999999999</v>
          </cell>
          <cell r="U1317">
            <v>63775.799999999996</v>
          </cell>
          <cell r="V1317">
            <v>158.24</v>
          </cell>
          <cell r="W1317">
            <v>147.94999999999999</v>
          </cell>
          <cell r="X1317">
            <v>0.85</v>
          </cell>
          <cell r="Y1317">
            <v>0.92300000000000004</v>
          </cell>
          <cell r="Z1317">
            <v>134.50399999999999</v>
          </cell>
          <cell r="AA1317">
            <v>136.55785</v>
          </cell>
          <cell r="AB1317">
            <v>1.5</v>
          </cell>
          <cell r="AC1317">
            <v>1.5</v>
          </cell>
          <cell r="AD1317">
            <v>1218.767843335514</v>
          </cell>
          <cell r="AE1317">
            <v>700.53607317338401</v>
          </cell>
          <cell r="AF1317">
            <v>368.06788868732525</v>
          </cell>
          <cell r="AG1317">
            <v>211.56189409836196</v>
          </cell>
          <cell r="AH1317">
            <v>1586.8357320228392</v>
          </cell>
          <cell r="AI1317">
            <v>912.09796727174603</v>
          </cell>
          <cell r="AJ1317">
            <v>2498.9336992945855</v>
          </cell>
          <cell r="AK1317">
            <v>46.72</v>
          </cell>
          <cell r="AL1317">
            <v>2</v>
          </cell>
          <cell r="AM1317">
            <v>46.72</v>
          </cell>
          <cell r="AN1317">
            <v>46.611580461890355</v>
          </cell>
          <cell r="AO1317">
            <v>1</v>
          </cell>
          <cell r="AP1317">
            <v>46.611580461890355</v>
          </cell>
          <cell r="AQ1317">
            <v>3248.6138090829613</v>
          </cell>
          <cell r="AR1317">
            <v>5840.8790888394369</v>
          </cell>
          <cell r="AS1317">
            <v>1460.2197722098592</v>
          </cell>
          <cell r="AT1317">
            <v>7301</v>
          </cell>
        </row>
        <row r="1318">
          <cell r="B1318" t="str">
            <v>A03.09.001</v>
          </cell>
          <cell r="C1318" t="str">
            <v>Видеоэзофагогастродуоденоскопия лечебная</v>
          </cell>
          <cell r="D1318" t="str">
            <v>Врач-эндоскопист</v>
          </cell>
          <cell r="E1318" t="str">
            <v>Медицинская сестра (фельдшер)</v>
          </cell>
          <cell r="F1318">
            <v>22078</v>
          </cell>
          <cell r="G1318">
            <v>12884</v>
          </cell>
          <cell r="H1318">
            <v>3311.7</v>
          </cell>
          <cell r="I1318">
            <v>1932.6</v>
          </cell>
          <cell r="J1318">
            <v>4415.6000000000004</v>
          </cell>
          <cell r="K1318">
            <v>2576.8000000000002</v>
          </cell>
          <cell r="L1318">
            <v>3311.7</v>
          </cell>
          <cell r="M1318">
            <v>1932.6</v>
          </cell>
          <cell r="P1318">
            <v>3311.7</v>
          </cell>
          <cell r="Q1318">
            <v>1932.6</v>
          </cell>
          <cell r="R1318">
            <v>14350.7</v>
          </cell>
          <cell r="S1318">
            <v>8374.6</v>
          </cell>
          <cell r="T1318">
            <v>109286.09999999999</v>
          </cell>
          <cell r="U1318">
            <v>63775.799999999996</v>
          </cell>
          <cell r="V1318">
            <v>158.24</v>
          </cell>
          <cell r="W1318">
            <v>147.94999999999999</v>
          </cell>
          <cell r="X1318">
            <v>0.85</v>
          </cell>
          <cell r="Y1318">
            <v>0.92300000000000004</v>
          </cell>
          <cell r="Z1318">
            <v>134.50399999999999</v>
          </cell>
          <cell r="AA1318">
            <v>136.55785</v>
          </cell>
          <cell r="AB1318">
            <v>1.17</v>
          </cell>
          <cell r="AC1318">
            <v>1.17</v>
          </cell>
          <cell r="AD1318">
            <v>950.63891780170104</v>
          </cell>
          <cell r="AE1318">
            <v>546.41813707523943</v>
          </cell>
          <cell r="AF1318">
            <v>287.09295317611372</v>
          </cell>
          <cell r="AG1318">
            <v>165.01827739672231</v>
          </cell>
          <cell r="AH1318">
            <v>1237.7318709778147</v>
          </cell>
          <cell r="AI1318">
            <v>711.43641447196171</v>
          </cell>
          <cell r="AJ1318">
            <v>1949.1682854497762</v>
          </cell>
          <cell r="AK1318">
            <v>46.72</v>
          </cell>
          <cell r="AL1318">
            <v>2</v>
          </cell>
          <cell r="AM1318">
            <v>46.72</v>
          </cell>
          <cell r="AN1318">
            <v>36.357032760274478</v>
          </cell>
          <cell r="AO1318">
            <v>1</v>
          </cell>
          <cell r="AP1318">
            <v>36.357032760274478</v>
          </cell>
          <cell r="AQ1318">
            <v>2533.9187710847091</v>
          </cell>
          <cell r="AR1318">
            <v>4566.1640892947598</v>
          </cell>
          <cell r="AS1318">
            <v>1141.54102232369</v>
          </cell>
          <cell r="AT1318">
            <v>5708</v>
          </cell>
        </row>
        <row r="1319">
          <cell r="B1319" t="str">
            <v>A03.30.013</v>
          </cell>
          <cell r="C1319" t="str">
            <v xml:space="preserve">Видеобронхоскопия лечебная </v>
          </cell>
          <cell r="D1319" t="str">
            <v>Врач-эндоскопист</v>
          </cell>
          <cell r="E1319" t="str">
            <v>Медицинская сестра (фельдшер)</v>
          </cell>
          <cell r="F1319">
            <v>22078</v>
          </cell>
          <cell r="G1319">
            <v>12884</v>
          </cell>
          <cell r="H1319">
            <v>3311.7</v>
          </cell>
          <cell r="I1319">
            <v>1932.6</v>
          </cell>
          <cell r="J1319">
            <v>4415.6000000000004</v>
          </cell>
          <cell r="K1319">
            <v>2576.8000000000002</v>
          </cell>
          <cell r="L1319">
            <v>3311.7</v>
          </cell>
          <cell r="M1319">
            <v>1932.6</v>
          </cell>
          <cell r="P1319">
            <v>3311.7</v>
          </cell>
          <cell r="Q1319">
            <v>1932.6</v>
          </cell>
          <cell r="R1319">
            <v>14350.7</v>
          </cell>
          <cell r="S1319">
            <v>8374.6</v>
          </cell>
          <cell r="T1319">
            <v>109286.09999999999</v>
          </cell>
          <cell r="U1319">
            <v>63775.799999999996</v>
          </cell>
          <cell r="V1319">
            <v>158.24</v>
          </cell>
          <cell r="W1319">
            <v>147.94999999999999</v>
          </cell>
          <cell r="X1319">
            <v>0.85</v>
          </cell>
          <cell r="Y1319">
            <v>0.92300000000000004</v>
          </cell>
          <cell r="Z1319">
            <v>134.50399999999999</v>
          </cell>
          <cell r="AA1319">
            <v>136.55785</v>
          </cell>
          <cell r="AB1319">
            <v>1.6659999999999999</v>
          </cell>
          <cell r="AC1319">
            <v>1.6659999999999999</v>
          </cell>
          <cell r="AD1319">
            <v>1353.6448179979777</v>
          </cell>
          <cell r="AE1319">
            <v>778.06206527123845</v>
          </cell>
          <cell r="AF1319">
            <v>408.80073503538927</v>
          </cell>
          <cell r="AG1319">
            <v>234.97474371191402</v>
          </cell>
          <cell r="AH1319">
            <v>1762.4455530333671</v>
          </cell>
          <cell r="AI1319">
            <v>1013.0368089831525</v>
          </cell>
          <cell r="AJ1319">
            <v>2775.4823620165198</v>
          </cell>
          <cell r="AK1319">
            <v>46.72</v>
          </cell>
          <cell r="AL1319">
            <v>2</v>
          </cell>
          <cell r="AM1319">
            <v>46.72</v>
          </cell>
          <cell r="AN1319">
            <v>51.769928699672889</v>
          </cell>
          <cell r="AO1319">
            <v>1</v>
          </cell>
          <cell r="AP1319">
            <v>51.769928699672889</v>
          </cell>
          <cell r="AQ1319">
            <v>3608.1270706214759</v>
          </cell>
          <cell r="AR1319">
            <v>6482.0993613376686</v>
          </cell>
          <cell r="AS1319">
            <v>1620.5248403344171</v>
          </cell>
          <cell r="AT1319">
            <v>8103</v>
          </cell>
        </row>
        <row r="1320">
          <cell r="B1320" t="str">
            <v>A03.09.002</v>
          </cell>
          <cell r="C1320" t="str">
            <v xml:space="preserve">Видеоколоноскопия лечебная </v>
          </cell>
          <cell r="D1320" t="str">
            <v>Врач-эндоскопист</v>
          </cell>
          <cell r="E1320" t="str">
            <v>Медицинская сестра (фельдшер)</v>
          </cell>
          <cell r="F1320">
            <v>22078</v>
          </cell>
          <cell r="G1320">
            <v>12884</v>
          </cell>
          <cell r="H1320">
            <v>3311.7</v>
          </cell>
          <cell r="I1320">
            <v>1932.6</v>
          </cell>
          <cell r="J1320">
            <v>4415.6000000000004</v>
          </cell>
          <cell r="K1320">
            <v>2576.8000000000002</v>
          </cell>
          <cell r="L1320">
            <v>3311.7</v>
          </cell>
          <cell r="M1320">
            <v>1932.6</v>
          </cell>
          <cell r="P1320">
            <v>3311.7</v>
          </cell>
          <cell r="Q1320">
            <v>1932.6</v>
          </cell>
          <cell r="R1320">
            <v>14350.7</v>
          </cell>
          <cell r="S1320">
            <v>8374.6</v>
          </cell>
          <cell r="T1320">
            <v>109286.09999999999</v>
          </cell>
          <cell r="U1320">
            <v>63775.799999999996</v>
          </cell>
          <cell r="V1320">
            <v>158.24</v>
          </cell>
          <cell r="W1320">
            <v>147.94999999999999</v>
          </cell>
          <cell r="X1320">
            <v>0.85</v>
          </cell>
          <cell r="Y1320">
            <v>0.92300000000000004</v>
          </cell>
          <cell r="Z1320">
            <v>134.50399999999999</v>
          </cell>
          <cell r="AA1320">
            <v>136.55785</v>
          </cell>
          <cell r="AB1320">
            <v>1.6659999999999999</v>
          </cell>
          <cell r="AC1320">
            <v>1.6659999999999999</v>
          </cell>
          <cell r="AD1320">
            <v>1353.6448179979777</v>
          </cell>
          <cell r="AE1320">
            <v>778.06206527123845</v>
          </cell>
          <cell r="AF1320">
            <v>408.80073503538927</v>
          </cell>
          <cell r="AG1320">
            <v>234.97474371191402</v>
          </cell>
          <cell r="AH1320">
            <v>1762.4455530333671</v>
          </cell>
          <cell r="AI1320">
            <v>1013.0368089831525</v>
          </cell>
          <cell r="AJ1320">
            <v>2775.4823620165198</v>
          </cell>
          <cell r="AK1320">
            <v>46.72</v>
          </cell>
          <cell r="AL1320">
            <v>2</v>
          </cell>
          <cell r="AM1320">
            <v>46.72</v>
          </cell>
          <cell r="AN1320">
            <v>51.769928699672889</v>
          </cell>
          <cell r="AO1320">
            <v>1</v>
          </cell>
          <cell r="AP1320">
            <v>51.769928699672889</v>
          </cell>
          <cell r="AQ1320">
            <v>3608.1270706214759</v>
          </cell>
          <cell r="AR1320">
            <v>6482.0993613376686</v>
          </cell>
          <cell r="AS1320">
            <v>1620.5248403344171</v>
          </cell>
          <cell r="AT1320">
            <v>8103</v>
          </cell>
        </row>
        <row r="1321">
          <cell r="B1321" t="str">
            <v>Подразделение: Гериатрический центр</v>
          </cell>
        </row>
        <row r="1322">
          <cell r="B1322" t="str">
            <v>B01.007.001</v>
          </cell>
          <cell r="C1322" t="str">
            <v>Прием (осмотр, консультация) врача-гериатра первичный</v>
          </cell>
          <cell r="D1322" t="str">
            <v>Врач-гериатр</v>
          </cell>
          <cell r="E1322" t="str">
            <v>Медицинская сестра</v>
          </cell>
          <cell r="F1322">
            <v>22078</v>
          </cell>
          <cell r="G1322">
            <v>12884</v>
          </cell>
          <cell r="J1322">
            <v>4415.6000000000004</v>
          </cell>
          <cell r="K1322">
            <v>2576.8000000000002</v>
          </cell>
          <cell r="L1322">
            <v>3311.7</v>
          </cell>
          <cell r="M1322">
            <v>1932.6</v>
          </cell>
          <cell r="P1322">
            <v>3311.7</v>
          </cell>
          <cell r="Q1322">
            <v>1932.6</v>
          </cell>
          <cell r="R1322">
            <v>11039</v>
          </cell>
          <cell r="S1322">
            <v>6442</v>
          </cell>
          <cell r="T1322">
            <v>99351</v>
          </cell>
          <cell r="U1322">
            <v>57978</v>
          </cell>
          <cell r="V1322">
            <v>158.24</v>
          </cell>
          <cell r="W1322">
            <v>147.94999999999999</v>
          </cell>
          <cell r="X1322">
            <v>0.92300000000000004</v>
          </cell>
          <cell r="Y1322">
            <v>0.92300000000000004</v>
          </cell>
          <cell r="Z1322">
            <v>146.05552</v>
          </cell>
          <cell r="AA1322">
            <v>136.55785</v>
          </cell>
          <cell r="AB1322">
            <v>0.23</v>
          </cell>
          <cell r="AC1322">
            <v>0.23</v>
          </cell>
          <cell r="AD1322">
            <v>156.45235455667816</v>
          </cell>
          <cell r="AE1322">
            <v>97.650482927198993</v>
          </cell>
          <cell r="AF1322">
            <v>47.248611076116802</v>
          </cell>
          <cell r="AG1322">
            <v>29.490445844014094</v>
          </cell>
          <cell r="AH1322">
            <v>203.70096563279498</v>
          </cell>
          <cell r="AI1322">
            <v>127.14092877121308</v>
          </cell>
          <cell r="AJ1322">
            <v>330.84189440400803</v>
          </cell>
          <cell r="AK1322">
            <v>46.72</v>
          </cell>
          <cell r="AL1322">
            <v>2</v>
          </cell>
          <cell r="AM1322">
            <v>46.72</v>
          </cell>
          <cell r="AN1322">
            <v>0</v>
          </cell>
          <cell r="AO1322">
            <v>1</v>
          </cell>
          <cell r="AP1322">
            <v>0</v>
          </cell>
          <cell r="AQ1322">
            <v>430.09446272521046</v>
          </cell>
          <cell r="AR1322">
            <v>807.65635712921858</v>
          </cell>
          <cell r="AS1322">
            <v>201.91408928230464</v>
          </cell>
          <cell r="AT1322">
            <v>1010</v>
          </cell>
        </row>
        <row r="1323">
          <cell r="B1323" t="str">
            <v>B01.007.002</v>
          </cell>
          <cell r="C1323" t="str">
            <v>Прием (осмотр, консультация) врача-гериатра повторный</v>
          </cell>
          <cell r="D1323" t="str">
            <v>Врач-гериатр</v>
          </cell>
          <cell r="E1323" t="str">
            <v>Медицинская сестра</v>
          </cell>
          <cell r="F1323">
            <v>22078</v>
          </cell>
          <cell r="G1323">
            <v>12884</v>
          </cell>
          <cell r="J1323">
            <v>4415.6000000000004</v>
          </cell>
          <cell r="K1323">
            <v>2576.8000000000002</v>
          </cell>
          <cell r="L1323">
            <v>3311.7</v>
          </cell>
          <cell r="M1323">
            <v>1932.6</v>
          </cell>
          <cell r="P1323">
            <v>3311.7</v>
          </cell>
          <cell r="Q1323">
            <v>1932.6</v>
          </cell>
          <cell r="R1323">
            <v>11039</v>
          </cell>
          <cell r="S1323">
            <v>6442</v>
          </cell>
          <cell r="T1323">
            <v>99351</v>
          </cell>
          <cell r="U1323">
            <v>57978</v>
          </cell>
          <cell r="V1323">
            <v>158.24</v>
          </cell>
          <cell r="W1323">
            <v>147.94999999999999</v>
          </cell>
          <cell r="X1323">
            <v>0.92300000000000004</v>
          </cell>
          <cell r="Y1323">
            <v>0.92300000000000004</v>
          </cell>
          <cell r="Z1323">
            <v>146.05552</v>
          </cell>
          <cell r="AA1323">
            <v>136.55785</v>
          </cell>
          <cell r="AB1323">
            <v>0.18</v>
          </cell>
          <cell r="AC1323">
            <v>0.18</v>
          </cell>
          <cell r="AD1323">
            <v>122.44097313131334</v>
          </cell>
          <cell r="AE1323">
            <v>76.422117073460072</v>
          </cell>
          <cell r="AF1323">
            <v>36.977173885656626</v>
          </cell>
          <cell r="AG1323">
            <v>23.07947935618494</v>
          </cell>
          <cell r="AH1323">
            <v>159.41814701696995</v>
          </cell>
          <cell r="AI1323">
            <v>99.501596429645019</v>
          </cell>
          <cell r="AJ1323">
            <v>258.91974344661497</v>
          </cell>
          <cell r="AK1323">
            <v>46.72</v>
          </cell>
          <cell r="AL1323">
            <v>2</v>
          </cell>
          <cell r="AM1323">
            <v>46.72</v>
          </cell>
          <cell r="AN1323">
            <v>0</v>
          </cell>
          <cell r="AO1323">
            <v>1</v>
          </cell>
          <cell r="AP1323">
            <v>0</v>
          </cell>
          <cell r="AQ1323">
            <v>336.5956664805995</v>
          </cell>
          <cell r="AR1323">
            <v>642.2354099272145</v>
          </cell>
          <cell r="AS1323">
            <v>160.55885248180363</v>
          </cell>
          <cell r="AT1323">
            <v>803</v>
          </cell>
        </row>
        <row r="1324">
          <cell r="B1324" t="str">
            <v>Подразделение: Кабинет медицинской профилактики</v>
          </cell>
        </row>
        <row r="1325">
          <cell r="B1325" t="str">
            <v>B04.026.002</v>
          </cell>
          <cell r="C1325" t="str">
            <v>Профилактический прием (осмотр, консультация) врача общей практики (семейного врача)</v>
          </cell>
          <cell r="D1325" t="str">
            <v>Врач общей практики (семейный врач)</v>
          </cell>
          <cell r="E1325" t="str">
            <v>Медицинская сестра (фельдшер)</v>
          </cell>
          <cell r="F1325">
            <v>23310</v>
          </cell>
          <cell r="G1325">
            <v>12884</v>
          </cell>
          <cell r="J1325">
            <v>4662</v>
          </cell>
          <cell r="K1325">
            <v>2576.8000000000002</v>
          </cell>
          <cell r="L1325">
            <v>3496.5</v>
          </cell>
          <cell r="M1325">
            <v>1932.6</v>
          </cell>
          <cell r="P1325">
            <v>3496.5</v>
          </cell>
          <cell r="Q1325">
            <v>1932.6</v>
          </cell>
          <cell r="R1325">
            <v>11655</v>
          </cell>
          <cell r="S1325">
            <v>6442</v>
          </cell>
          <cell r="T1325">
            <v>104895</v>
          </cell>
          <cell r="U1325">
            <v>57978</v>
          </cell>
          <cell r="V1325">
            <v>158.24</v>
          </cell>
          <cell r="W1325">
            <v>147.94999999999999</v>
          </cell>
          <cell r="X1325">
            <v>0.92300000000000004</v>
          </cell>
          <cell r="Y1325">
            <v>0.92300000000000004</v>
          </cell>
          <cell r="Z1325">
            <v>146.05552</v>
          </cell>
          <cell r="AA1325">
            <v>136.55785</v>
          </cell>
          <cell r="AB1325">
            <v>0.2</v>
          </cell>
          <cell r="AC1325">
            <v>0.2</v>
          </cell>
          <cell r="AD1325">
            <v>143.63715934871888</v>
          </cell>
          <cell r="AE1325">
            <v>84.913463414955643</v>
          </cell>
          <cell r="AF1325">
            <v>43.378422123313101</v>
          </cell>
          <cell r="AG1325">
            <v>25.643865951316602</v>
          </cell>
          <cell r="AH1325">
            <v>187.01558147203198</v>
          </cell>
          <cell r="AI1325">
            <v>110.55732936627224</v>
          </cell>
          <cell r="AJ1325">
            <v>297.57291083830421</v>
          </cell>
          <cell r="AK1325">
            <v>46.72</v>
          </cell>
          <cell r="AL1325">
            <v>2</v>
          </cell>
          <cell r="AM1325">
            <v>46.72</v>
          </cell>
          <cell r="AN1325">
            <v>5.9830165845855969</v>
          </cell>
          <cell r="AO1325">
            <v>1</v>
          </cell>
          <cell r="AP1325">
            <v>5.9830165845855969</v>
          </cell>
          <cell r="AQ1325">
            <v>386.8447840897955</v>
          </cell>
          <cell r="AR1325">
            <v>737.12071151268538</v>
          </cell>
          <cell r="AS1325">
            <v>184.28017787817134</v>
          </cell>
          <cell r="AT1325">
            <v>921</v>
          </cell>
        </row>
        <row r="1326">
          <cell r="B1326" t="str">
            <v>Подразделение: Амбулаторное отделение судебно-психиатрической экспертизы</v>
          </cell>
          <cell r="H1326">
            <v>40</v>
          </cell>
          <cell r="I1326">
            <v>40</v>
          </cell>
        </row>
        <row r="1327">
          <cell r="B1327" t="str">
            <v>B03.035.001.001</v>
          </cell>
          <cell r="C1327" t="str">
            <v>Изучение материалов дела подэкспертного и их анализ врачом судебно-психиатрическим экспертом при проведении судебно-психиатрической экспертизы живых лиц</v>
          </cell>
          <cell r="D1327" t="str">
            <v>Врач-судебно-психиатрический эксперт</v>
          </cell>
          <cell r="E1327" t="str">
            <v>Медицинская сестра</v>
          </cell>
          <cell r="F1327">
            <v>22078</v>
          </cell>
          <cell r="G1327">
            <v>12884</v>
          </cell>
          <cell r="H1327">
            <v>8831.2000000000007</v>
          </cell>
          <cell r="I1327">
            <v>5153.6000000000004</v>
          </cell>
          <cell r="J1327">
            <v>4415.6000000000004</v>
          </cell>
          <cell r="K1327">
            <v>2576.8000000000002</v>
          </cell>
          <cell r="L1327">
            <v>3311.7</v>
          </cell>
          <cell r="M1327">
            <v>1932.6</v>
          </cell>
          <cell r="P1327">
            <v>3311.7</v>
          </cell>
          <cell r="Q1327">
            <v>1932.6</v>
          </cell>
          <cell r="R1327">
            <v>19870.2</v>
          </cell>
          <cell r="S1327">
            <v>11595.6</v>
          </cell>
          <cell r="T1327">
            <v>125844.59999999999</v>
          </cell>
          <cell r="U1327">
            <v>73438.799999999988</v>
          </cell>
          <cell r="V1327">
            <v>147.95000000000002</v>
          </cell>
          <cell r="W1327">
            <v>147.95000000000002</v>
          </cell>
          <cell r="X1327">
            <v>0.92300000000000004</v>
          </cell>
          <cell r="Y1327">
            <v>0.92300000000000004</v>
          </cell>
          <cell r="Z1327">
            <v>136.55785000000003</v>
          </cell>
          <cell r="AA1327">
            <v>136.55785000000003</v>
          </cell>
          <cell r="AB1327">
            <v>6</v>
          </cell>
          <cell r="AC1327">
            <v>0</v>
          </cell>
          <cell r="AD1327">
            <v>5529.2874045688313</v>
          </cell>
          <cell r="AE1327">
            <v>0</v>
          </cell>
          <cell r="AF1327">
            <v>1669.844796179787</v>
          </cell>
          <cell r="AG1327">
            <v>0</v>
          </cell>
          <cell r="AH1327">
            <v>7199.1322007486178</v>
          </cell>
          <cell r="AI1327">
            <v>0</v>
          </cell>
          <cell r="AJ1327">
            <v>7199.1322007486178</v>
          </cell>
          <cell r="AK1327">
            <v>0</v>
          </cell>
          <cell r="AL1327" t="str">
            <v>не расходуются медикаменты</v>
          </cell>
          <cell r="AM1327">
            <v>0</v>
          </cell>
          <cell r="AN1327">
            <v>0</v>
          </cell>
          <cell r="AO1327" t="str">
            <v>не используется оборудование</v>
          </cell>
          <cell r="AP1327">
            <v>0</v>
          </cell>
          <cell r="AQ1327">
            <v>9358.8718609732041</v>
          </cell>
          <cell r="AR1327">
            <v>16558.004061721822</v>
          </cell>
          <cell r="AS1327">
            <v>4139.5010154304555</v>
          </cell>
          <cell r="AT1327">
            <v>20698</v>
          </cell>
        </row>
        <row r="1328">
          <cell r="B1328" t="str">
            <v>B03.035.001.002</v>
          </cell>
          <cell r="C1328" t="str">
            <v>Изучение медицинских документов подэкспертного и их анализ врачом судебно-психиатрическим экспертом при проведении судебно-психиатрической экспертизы живых лиц</v>
          </cell>
          <cell r="D1328" t="str">
            <v>Врач-судебно-психиатрический эксперт</v>
          </cell>
          <cell r="E1328" t="str">
            <v>Медицинская сестра</v>
          </cell>
          <cell r="F1328">
            <v>22078</v>
          </cell>
          <cell r="G1328">
            <v>12884</v>
          </cell>
          <cell r="H1328">
            <v>8831.2000000000007</v>
          </cell>
          <cell r="I1328">
            <v>5153.6000000000004</v>
          </cell>
          <cell r="J1328">
            <v>4415.6000000000004</v>
          </cell>
          <cell r="K1328">
            <v>2576.8000000000002</v>
          </cell>
          <cell r="L1328">
            <v>3311.7</v>
          </cell>
          <cell r="M1328">
            <v>1932.6</v>
          </cell>
          <cell r="P1328">
            <v>3311.7</v>
          </cell>
          <cell r="Q1328">
            <v>1932.6</v>
          </cell>
          <cell r="R1328">
            <v>19870.2</v>
          </cell>
          <cell r="S1328">
            <v>11595.6</v>
          </cell>
          <cell r="T1328">
            <v>125844.59999999999</v>
          </cell>
          <cell r="U1328">
            <v>73438.799999999988</v>
          </cell>
          <cell r="V1328">
            <v>147.95000000000002</v>
          </cell>
          <cell r="W1328">
            <v>147.95000000000002</v>
          </cell>
          <cell r="X1328">
            <v>0.92300000000000004</v>
          </cell>
          <cell r="Y1328">
            <v>0.92300000000000004</v>
          </cell>
          <cell r="Z1328">
            <v>136.55785000000003</v>
          </cell>
          <cell r="AA1328">
            <v>136.55785000000003</v>
          </cell>
          <cell r="AB1328">
            <v>6</v>
          </cell>
          <cell r="AC1328">
            <v>0</v>
          </cell>
          <cell r="AD1328">
            <v>5529.2874045688313</v>
          </cell>
          <cell r="AE1328">
            <v>0</v>
          </cell>
          <cell r="AF1328">
            <v>1669.844796179787</v>
          </cell>
          <cell r="AG1328">
            <v>0</v>
          </cell>
          <cell r="AH1328">
            <v>7199.1322007486178</v>
          </cell>
          <cell r="AI1328">
            <v>0</v>
          </cell>
          <cell r="AJ1328">
            <v>7199.1322007486178</v>
          </cell>
          <cell r="AK1328">
            <v>0</v>
          </cell>
          <cell r="AL1328" t="str">
            <v>не расходуются медикаменты</v>
          </cell>
          <cell r="AM1328">
            <v>0</v>
          </cell>
          <cell r="AN1328">
            <v>0</v>
          </cell>
          <cell r="AO1328" t="str">
            <v>не используется оборудование</v>
          </cell>
          <cell r="AP1328">
            <v>0</v>
          </cell>
          <cell r="AQ1328">
            <v>9358.8718609732041</v>
          </cell>
          <cell r="AR1328">
            <v>16558.004061721822</v>
          </cell>
          <cell r="AS1328">
            <v>4139.5010154304555</v>
          </cell>
          <cell r="AT1328">
            <v>20698</v>
          </cell>
        </row>
        <row r="1329">
          <cell r="B1329" t="str">
            <v>B03.035.001.003</v>
          </cell>
          <cell r="C1329" t="str">
            <v>Изучение материалов дела подэкспертного и их анализ врачом судебно-психиатрическим экспертом при проведении заочной (в том числе посмертной) судебно-психиатрической экспертизы</v>
          </cell>
          <cell r="D1329" t="str">
            <v>Врач-судебно-психиатрический эксперт</v>
          </cell>
          <cell r="E1329" t="str">
            <v>Медицинская сестра</v>
          </cell>
          <cell r="F1329">
            <v>22078</v>
          </cell>
          <cell r="G1329">
            <v>12884</v>
          </cell>
          <cell r="H1329">
            <v>8831.2000000000007</v>
          </cell>
          <cell r="I1329">
            <v>5153.6000000000004</v>
          </cell>
          <cell r="J1329">
            <v>4415.6000000000004</v>
          </cell>
          <cell r="K1329">
            <v>2576.8000000000002</v>
          </cell>
          <cell r="L1329">
            <v>3311.7</v>
          </cell>
          <cell r="M1329">
            <v>1932.6</v>
          </cell>
          <cell r="P1329">
            <v>3311.7</v>
          </cell>
          <cell r="Q1329">
            <v>1932.6</v>
          </cell>
          <cell r="R1329">
            <v>19870.2</v>
          </cell>
          <cell r="S1329">
            <v>11595.6</v>
          </cell>
          <cell r="T1329">
            <v>125844.59999999999</v>
          </cell>
          <cell r="U1329">
            <v>73438.799999999988</v>
          </cell>
          <cell r="V1329">
            <v>147.95000000000002</v>
          </cell>
          <cell r="W1329">
            <v>147.95000000000002</v>
          </cell>
          <cell r="X1329">
            <v>0.92300000000000004</v>
          </cell>
          <cell r="Y1329">
            <v>0.92300000000000004</v>
          </cell>
          <cell r="Z1329">
            <v>136.55785000000003</v>
          </cell>
          <cell r="AA1329">
            <v>136.55785000000003</v>
          </cell>
          <cell r="AB1329">
            <v>6</v>
          </cell>
          <cell r="AC1329">
            <v>0</v>
          </cell>
          <cell r="AD1329">
            <v>5529.2874045688313</v>
          </cell>
          <cell r="AE1329">
            <v>0</v>
          </cell>
          <cell r="AF1329">
            <v>1669.844796179787</v>
          </cell>
          <cell r="AG1329">
            <v>0</v>
          </cell>
          <cell r="AH1329">
            <v>7199.1322007486178</v>
          </cell>
          <cell r="AI1329">
            <v>0</v>
          </cell>
          <cell r="AJ1329">
            <v>7199.1322007486178</v>
          </cell>
          <cell r="AK1329">
            <v>0</v>
          </cell>
          <cell r="AL1329" t="str">
            <v>не расходуются медикаменты</v>
          </cell>
          <cell r="AM1329">
            <v>0</v>
          </cell>
          <cell r="AN1329">
            <v>0</v>
          </cell>
          <cell r="AO1329" t="str">
            <v>не используется оборудование</v>
          </cell>
          <cell r="AP1329">
            <v>0</v>
          </cell>
          <cell r="AQ1329">
            <v>9358.8718609732041</v>
          </cell>
          <cell r="AR1329">
            <v>16558.004061721822</v>
          </cell>
          <cell r="AS1329">
            <v>4139.5010154304555</v>
          </cell>
          <cell r="AT1329">
            <v>20698</v>
          </cell>
        </row>
        <row r="1330">
          <cell r="B1330" t="str">
            <v>B03.035.001.004</v>
          </cell>
          <cell r="C1330" t="str">
            <v>Изучение медицинских документов подэкспертного и их анализ врачом судебно-психиатрическим экспертом при проведении заочной (в том числе посмертной) судебно-психиатрической экспертизы</v>
          </cell>
          <cell r="D1330" t="str">
            <v>Врач-судебно-психиатрический эксперт</v>
          </cell>
          <cell r="E1330" t="str">
            <v>Медицинская сестра</v>
          </cell>
          <cell r="F1330">
            <v>22078</v>
          </cell>
          <cell r="G1330">
            <v>12884</v>
          </cell>
          <cell r="H1330">
            <v>8831.2000000000007</v>
          </cell>
          <cell r="I1330">
            <v>5153.6000000000004</v>
          </cell>
          <cell r="J1330">
            <v>4415.6000000000004</v>
          </cell>
          <cell r="K1330">
            <v>2576.8000000000002</v>
          </cell>
          <cell r="L1330">
            <v>3311.7</v>
          </cell>
          <cell r="M1330">
            <v>1932.6</v>
          </cell>
          <cell r="P1330">
            <v>3311.7</v>
          </cell>
          <cell r="Q1330">
            <v>1932.6</v>
          </cell>
          <cell r="R1330">
            <v>19870.2</v>
          </cell>
          <cell r="S1330">
            <v>11595.6</v>
          </cell>
          <cell r="T1330">
            <v>125844.59999999999</v>
          </cell>
          <cell r="U1330">
            <v>73438.799999999988</v>
          </cell>
          <cell r="V1330">
            <v>147.95000000000002</v>
          </cell>
          <cell r="W1330">
            <v>147.95000000000002</v>
          </cell>
          <cell r="X1330">
            <v>0.92300000000000004</v>
          </cell>
          <cell r="Y1330">
            <v>0.92300000000000004</v>
          </cell>
          <cell r="Z1330">
            <v>136.55785000000003</v>
          </cell>
          <cell r="AA1330">
            <v>136.55785000000003</v>
          </cell>
          <cell r="AB1330">
            <v>3</v>
          </cell>
          <cell r="AC1330">
            <v>0</v>
          </cell>
          <cell r="AD1330">
            <v>2764.6437022844157</v>
          </cell>
          <cell r="AE1330">
            <v>0</v>
          </cell>
          <cell r="AF1330">
            <v>834.92239808989348</v>
          </cell>
          <cell r="AG1330">
            <v>0</v>
          </cell>
          <cell r="AH1330">
            <v>3599.5661003743089</v>
          </cell>
          <cell r="AI1330">
            <v>0</v>
          </cell>
          <cell r="AJ1330">
            <v>3599.5661003743089</v>
          </cell>
          <cell r="AK1330">
            <v>0</v>
          </cell>
          <cell r="AL1330" t="str">
            <v>не расходуются медикаменты</v>
          </cell>
          <cell r="AM1330">
            <v>0</v>
          </cell>
          <cell r="AN1330">
            <v>0</v>
          </cell>
          <cell r="AO1330" t="str">
            <v>не используется оборудование</v>
          </cell>
          <cell r="AP1330">
            <v>0</v>
          </cell>
          <cell r="AQ1330">
            <v>4679.435930486602</v>
          </cell>
          <cell r="AR1330">
            <v>8279.002030860911</v>
          </cell>
          <cell r="AS1330">
            <v>2069.7505077152277</v>
          </cell>
          <cell r="AT1330">
            <v>10349</v>
          </cell>
        </row>
        <row r="1331">
          <cell r="B1331" t="str">
            <v>B03.035.001.005</v>
          </cell>
          <cell r="C1331" t="str">
            <v>Изучение материалов дела подэкспертного и их анализ врачом судебно-психиатрическим экспертом при проведении комплексной судебно-психиатрической экспертизы живых лиц</v>
          </cell>
          <cell r="D1331" t="str">
            <v>Врач-судебно-психиатрический эксперт</v>
          </cell>
          <cell r="E1331" t="str">
            <v>Медицинская сестра</v>
          </cell>
          <cell r="F1331">
            <v>22078</v>
          </cell>
          <cell r="G1331">
            <v>12884</v>
          </cell>
          <cell r="H1331">
            <v>8831.2000000000007</v>
          </cell>
          <cell r="I1331">
            <v>5153.6000000000004</v>
          </cell>
          <cell r="J1331">
            <v>4415.6000000000004</v>
          </cell>
          <cell r="K1331">
            <v>2576.8000000000002</v>
          </cell>
          <cell r="L1331">
            <v>3311.7</v>
          </cell>
          <cell r="M1331">
            <v>1932.6</v>
          </cell>
          <cell r="P1331">
            <v>3311.7</v>
          </cell>
          <cell r="Q1331">
            <v>1932.6</v>
          </cell>
          <cell r="R1331">
            <v>19870.2</v>
          </cell>
          <cell r="S1331">
            <v>11595.6</v>
          </cell>
          <cell r="T1331">
            <v>125844.59999999999</v>
          </cell>
          <cell r="U1331">
            <v>73438.799999999988</v>
          </cell>
          <cell r="V1331">
            <v>147.95000000000002</v>
          </cell>
          <cell r="W1331">
            <v>147.95000000000002</v>
          </cell>
          <cell r="X1331">
            <v>0.92300000000000004</v>
          </cell>
          <cell r="Y1331">
            <v>0.92300000000000004</v>
          </cell>
          <cell r="Z1331">
            <v>136.55785000000003</v>
          </cell>
          <cell r="AA1331">
            <v>136.55785000000003</v>
          </cell>
          <cell r="AB1331">
            <v>6</v>
          </cell>
          <cell r="AC1331">
            <v>0</v>
          </cell>
          <cell r="AD1331">
            <v>5529.2874045688313</v>
          </cell>
          <cell r="AE1331">
            <v>0</v>
          </cell>
          <cell r="AF1331">
            <v>1669.844796179787</v>
          </cell>
          <cell r="AG1331">
            <v>0</v>
          </cell>
          <cell r="AH1331">
            <v>7199.1322007486178</v>
          </cell>
          <cell r="AI1331">
            <v>0</v>
          </cell>
          <cell r="AJ1331">
            <v>7199.1322007486178</v>
          </cell>
          <cell r="AK1331">
            <v>0</v>
          </cell>
          <cell r="AL1331" t="str">
            <v>не расходуются медикаменты</v>
          </cell>
          <cell r="AM1331">
            <v>0</v>
          </cell>
          <cell r="AN1331">
            <v>0</v>
          </cell>
          <cell r="AO1331" t="str">
            <v>не используется оборудование</v>
          </cell>
          <cell r="AP1331">
            <v>0</v>
          </cell>
          <cell r="AQ1331">
            <v>9358.8718609732041</v>
          </cell>
          <cell r="AR1331">
            <v>16558.004061721822</v>
          </cell>
          <cell r="AS1331">
            <v>4139.5010154304555</v>
          </cell>
          <cell r="AT1331">
            <v>20698</v>
          </cell>
        </row>
        <row r="1332">
          <cell r="B1332" t="str">
            <v>B03.035.001.006</v>
          </cell>
          <cell r="C1332" t="str">
            <v>Изучение медицинских документов подэкспертного и их анализ врачом судебно-психиатрическим экспертом при проведении комплексной судебно-психиатрической экспертизы живых лиц</v>
          </cell>
          <cell r="D1332" t="str">
            <v>Врач-судебно-психиатрический эксперт</v>
          </cell>
          <cell r="E1332" t="str">
            <v>Медицинская сестра</v>
          </cell>
          <cell r="F1332">
            <v>22078</v>
          </cell>
          <cell r="G1332">
            <v>12884</v>
          </cell>
          <cell r="H1332">
            <v>8831.2000000000007</v>
          </cell>
          <cell r="I1332">
            <v>5153.6000000000004</v>
          </cell>
          <cell r="J1332">
            <v>4415.6000000000004</v>
          </cell>
          <cell r="K1332">
            <v>2576.8000000000002</v>
          </cell>
          <cell r="L1332">
            <v>3311.7</v>
          </cell>
          <cell r="M1332">
            <v>1932.6</v>
          </cell>
          <cell r="P1332">
            <v>3311.7</v>
          </cell>
          <cell r="Q1332">
            <v>1932.6</v>
          </cell>
          <cell r="R1332">
            <v>19870.2</v>
          </cell>
          <cell r="S1332">
            <v>11595.6</v>
          </cell>
          <cell r="T1332">
            <v>125844.59999999999</v>
          </cell>
          <cell r="U1332">
            <v>73438.799999999988</v>
          </cell>
          <cell r="V1332">
            <v>147.95000000000002</v>
          </cell>
          <cell r="W1332">
            <v>147.95000000000002</v>
          </cell>
          <cell r="X1332">
            <v>0.92300000000000004</v>
          </cell>
          <cell r="Y1332">
            <v>0.92300000000000004</v>
          </cell>
          <cell r="Z1332">
            <v>136.55785000000003</v>
          </cell>
          <cell r="AA1332">
            <v>136.55785000000003</v>
          </cell>
          <cell r="AB1332">
            <v>6</v>
          </cell>
          <cell r="AC1332">
            <v>0</v>
          </cell>
          <cell r="AD1332">
            <v>5529.2874045688313</v>
          </cell>
          <cell r="AE1332">
            <v>0</v>
          </cell>
          <cell r="AF1332">
            <v>1669.844796179787</v>
          </cell>
          <cell r="AG1332">
            <v>0</v>
          </cell>
          <cell r="AH1332">
            <v>7199.1322007486178</v>
          </cell>
          <cell r="AI1332">
            <v>0</v>
          </cell>
          <cell r="AJ1332">
            <v>7199.1322007486178</v>
          </cell>
          <cell r="AK1332">
            <v>0</v>
          </cell>
          <cell r="AL1332" t="str">
            <v>не расходуются медикаменты</v>
          </cell>
          <cell r="AM1332">
            <v>0</v>
          </cell>
          <cell r="AN1332">
            <v>0</v>
          </cell>
          <cell r="AO1332" t="str">
            <v>не используется оборудование</v>
          </cell>
          <cell r="AP1332">
            <v>0</v>
          </cell>
          <cell r="AQ1332">
            <v>9358.8718609732041</v>
          </cell>
          <cell r="AR1332">
            <v>16558.004061721822</v>
          </cell>
          <cell r="AS1332">
            <v>4139.5010154304555</v>
          </cell>
          <cell r="AT1332">
            <v>20698</v>
          </cell>
        </row>
        <row r="1333">
          <cell r="B1333" t="str">
            <v>B03.035.001.007</v>
          </cell>
          <cell r="C1333" t="str">
            <v>Подготовка и написание экспертного заключения врачом судебно-психиатрическим экспертом при проведении судебно-психиатрической экспертизы</v>
          </cell>
          <cell r="D1333" t="str">
            <v>Врач-судебно-психиатрический эксперт</v>
          </cell>
          <cell r="E1333" t="str">
            <v>Медицинская сестра</v>
          </cell>
          <cell r="F1333">
            <v>22078</v>
          </cell>
          <cell r="G1333">
            <v>12884</v>
          </cell>
          <cell r="H1333">
            <v>8831.2000000000007</v>
          </cell>
          <cell r="I1333">
            <v>5153.6000000000004</v>
          </cell>
          <cell r="J1333">
            <v>4415.6000000000004</v>
          </cell>
          <cell r="K1333">
            <v>2576.8000000000002</v>
          </cell>
          <cell r="L1333">
            <v>3311.7</v>
          </cell>
          <cell r="M1333">
            <v>1932.6</v>
          </cell>
          <cell r="P1333">
            <v>3311.7</v>
          </cell>
          <cell r="Q1333">
            <v>1932.6</v>
          </cell>
          <cell r="R1333">
            <v>19870.2</v>
          </cell>
          <cell r="S1333">
            <v>11595.6</v>
          </cell>
          <cell r="T1333">
            <v>125844.59999999999</v>
          </cell>
          <cell r="U1333">
            <v>73438.799999999988</v>
          </cell>
          <cell r="V1333">
            <v>147.95000000000002</v>
          </cell>
          <cell r="W1333">
            <v>147.95000000000002</v>
          </cell>
          <cell r="X1333">
            <v>0.92300000000000004</v>
          </cell>
          <cell r="Y1333">
            <v>0.92300000000000004</v>
          </cell>
          <cell r="Z1333">
            <v>136.55785000000003</v>
          </cell>
          <cell r="AA1333">
            <v>136.55785000000003</v>
          </cell>
          <cell r="AB1333">
            <v>2</v>
          </cell>
          <cell r="AC1333">
            <v>0</v>
          </cell>
          <cell r="AD1333">
            <v>1843.0958015229437</v>
          </cell>
          <cell r="AE1333">
            <v>0</v>
          </cell>
          <cell r="AF1333">
            <v>556.61493205992895</v>
          </cell>
          <cell r="AG1333">
            <v>0</v>
          </cell>
          <cell r="AH1333">
            <v>2399.7107335828728</v>
          </cell>
          <cell r="AI1333">
            <v>0</v>
          </cell>
          <cell r="AJ1333">
            <v>2399.7107335828728</v>
          </cell>
          <cell r="AK1333">
            <v>0</v>
          </cell>
          <cell r="AL1333" t="str">
            <v>не расходуются медикаменты</v>
          </cell>
          <cell r="AM1333">
            <v>0</v>
          </cell>
          <cell r="AN1333">
            <v>0</v>
          </cell>
          <cell r="AO1333" t="str">
            <v>не используется оборудование</v>
          </cell>
          <cell r="AP1333">
            <v>0</v>
          </cell>
          <cell r="AQ1333">
            <v>3119.6239536577345</v>
          </cell>
          <cell r="AR1333">
            <v>5519.3346872406073</v>
          </cell>
          <cell r="AS1333">
            <v>1379.8336718101518</v>
          </cell>
          <cell r="AT1333">
            <v>6899</v>
          </cell>
        </row>
        <row r="1334">
          <cell r="B1334" t="str">
            <v>B03.035.002</v>
          </cell>
          <cell r="C1334" t="str">
            <v>Наблюдение за поведением испытуемого при проведении судебно-психиатрической экспертизы</v>
          </cell>
          <cell r="D1334" t="str">
            <v>Врач-судебно-психиатрический эксперт</v>
          </cell>
          <cell r="E1334" t="str">
            <v>Медицинская сестра</v>
          </cell>
          <cell r="F1334">
            <v>22078</v>
          </cell>
          <cell r="G1334">
            <v>12884</v>
          </cell>
          <cell r="H1334">
            <v>8831.2000000000007</v>
          </cell>
          <cell r="I1334">
            <v>5153.6000000000004</v>
          </cell>
          <cell r="J1334">
            <v>4415.6000000000004</v>
          </cell>
          <cell r="K1334">
            <v>2576.8000000000002</v>
          </cell>
          <cell r="L1334">
            <v>3311.7</v>
          </cell>
          <cell r="M1334">
            <v>1932.6</v>
          </cell>
          <cell r="P1334">
            <v>3311.7</v>
          </cell>
          <cell r="Q1334">
            <v>1932.6</v>
          </cell>
          <cell r="R1334">
            <v>19870.2</v>
          </cell>
          <cell r="S1334">
            <v>11595.6</v>
          </cell>
          <cell r="T1334">
            <v>125844.59999999999</v>
          </cell>
          <cell r="U1334">
            <v>73438.799999999988</v>
          </cell>
          <cell r="V1334">
            <v>147.95000000000002</v>
          </cell>
          <cell r="W1334">
            <v>147.95000000000002</v>
          </cell>
          <cell r="X1334">
            <v>0.92300000000000004</v>
          </cell>
          <cell r="Y1334">
            <v>0.92300000000000004</v>
          </cell>
          <cell r="Z1334">
            <v>136.55785000000003</v>
          </cell>
          <cell r="AA1334">
            <v>136.55785000000003</v>
          </cell>
          <cell r="AB1334">
            <v>1</v>
          </cell>
          <cell r="AC1334">
            <v>0</v>
          </cell>
          <cell r="AD1334">
            <v>921.54790076147185</v>
          </cell>
          <cell r="AE1334">
            <v>0</v>
          </cell>
          <cell r="AF1334">
            <v>278.30746602996447</v>
          </cell>
          <cell r="AG1334">
            <v>0</v>
          </cell>
          <cell r="AH1334">
            <v>1199.8553667914364</v>
          </cell>
          <cell r="AI1334">
            <v>0</v>
          </cell>
          <cell r="AJ1334">
            <v>1199.8553667914364</v>
          </cell>
          <cell r="AK1334">
            <v>0</v>
          </cell>
          <cell r="AL1334" t="str">
            <v>не расходуются медикаменты</v>
          </cell>
          <cell r="AM1334">
            <v>0</v>
          </cell>
          <cell r="AN1334">
            <v>0</v>
          </cell>
          <cell r="AO1334" t="str">
            <v>не используется оборудование</v>
          </cell>
          <cell r="AP1334">
            <v>0</v>
          </cell>
          <cell r="AQ1334">
            <v>1559.8119768288673</v>
          </cell>
          <cell r="AR1334">
            <v>2759.6673436203037</v>
          </cell>
          <cell r="AS1334">
            <v>689.91683590507591</v>
          </cell>
          <cell r="AT1334">
            <v>3450</v>
          </cell>
        </row>
        <row r="1335">
          <cell r="B1335" t="str">
            <v>B03.035.003</v>
          </cell>
          <cell r="C1335" t="str">
            <v>Комплекс услуг, проводимый медицинским психологом в ходе судебно-психиатрической экспертизы</v>
          </cell>
          <cell r="D1335" t="str">
            <v>Врач-судебно-психиатрический эксперт</v>
          </cell>
          <cell r="E1335" t="str">
            <v>Медицинская сестра</v>
          </cell>
          <cell r="F1335">
            <v>22078</v>
          </cell>
          <cell r="G1335">
            <v>12884</v>
          </cell>
          <cell r="H1335">
            <v>8831.2000000000007</v>
          </cell>
          <cell r="I1335">
            <v>5153.6000000000004</v>
          </cell>
          <cell r="J1335">
            <v>4415.6000000000004</v>
          </cell>
          <cell r="K1335">
            <v>2576.8000000000002</v>
          </cell>
          <cell r="L1335">
            <v>3311.7</v>
          </cell>
          <cell r="M1335">
            <v>1932.6</v>
          </cell>
          <cell r="P1335">
            <v>3311.7</v>
          </cell>
          <cell r="Q1335">
            <v>1932.6</v>
          </cell>
          <cell r="R1335">
            <v>19870.2</v>
          </cell>
          <cell r="S1335">
            <v>11595.6</v>
          </cell>
          <cell r="T1335">
            <v>125844.59999999999</v>
          </cell>
          <cell r="U1335">
            <v>73438.799999999988</v>
          </cell>
          <cell r="V1335">
            <v>147.95000000000002</v>
          </cell>
          <cell r="W1335">
            <v>147.95000000000002</v>
          </cell>
          <cell r="X1335">
            <v>0.92300000000000004</v>
          </cell>
          <cell r="Y1335">
            <v>0.92300000000000004</v>
          </cell>
          <cell r="Z1335">
            <v>136.55785000000003</v>
          </cell>
          <cell r="AA1335">
            <v>136.55785000000003</v>
          </cell>
          <cell r="AB1335">
            <v>6</v>
          </cell>
          <cell r="AC1335">
            <v>0</v>
          </cell>
          <cell r="AD1335">
            <v>5529.2874045688313</v>
          </cell>
          <cell r="AE1335">
            <v>0</v>
          </cell>
          <cell r="AF1335">
            <v>1669.844796179787</v>
          </cell>
          <cell r="AG1335">
            <v>0</v>
          </cell>
          <cell r="AH1335">
            <v>7199.1322007486178</v>
          </cell>
          <cell r="AI1335">
            <v>0</v>
          </cell>
          <cell r="AJ1335">
            <v>7199.1322007486178</v>
          </cell>
          <cell r="AK1335">
            <v>0</v>
          </cell>
          <cell r="AL1335" t="str">
            <v>не расходуются медикаменты</v>
          </cell>
          <cell r="AM1335">
            <v>0</v>
          </cell>
          <cell r="AN1335">
            <v>0</v>
          </cell>
          <cell r="AO1335" t="str">
            <v>не используется оборудование</v>
          </cell>
          <cell r="AP1335">
            <v>0</v>
          </cell>
          <cell r="AQ1335">
            <v>9358.8718609732041</v>
          </cell>
          <cell r="AR1335">
            <v>16558.004061721822</v>
          </cell>
          <cell r="AS1335">
            <v>4139.5010154304555</v>
          </cell>
          <cell r="AT1335">
            <v>20698</v>
          </cell>
        </row>
        <row r="1336">
          <cell r="B1336" t="str">
            <v>B03.035.003.001</v>
          </cell>
          <cell r="C1336" t="str">
            <v>Изучение материалов дела подэкспертного и их анализ медицинским психологом при проведении экспериментально-психологического (психодиагностического исследования) в рамках однородной судебно-психиатрической экспертизы</v>
          </cell>
          <cell r="D1336" t="str">
            <v>Врач-судебно-психиатрический эксперт</v>
          </cell>
          <cell r="E1336" t="str">
            <v>Медицинская сестра</v>
          </cell>
          <cell r="F1336">
            <v>22078</v>
          </cell>
          <cell r="G1336">
            <v>12884</v>
          </cell>
          <cell r="H1336">
            <v>8831.2000000000007</v>
          </cell>
          <cell r="I1336">
            <v>5153.6000000000004</v>
          </cell>
          <cell r="J1336">
            <v>4415.6000000000004</v>
          </cell>
          <cell r="K1336">
            <v>2576.8000000000002</v>
          </cell>
          <cell r="L1336">
            <v>3311.7</v>
          </cell>
          <cell r="M1336">
            <v>1932.6</v>
          </cell>
          <cell r="P1336">
            <v>3311.7</v>
          </cell>
          <cell r="Q1336">
            <v>1932.6</v>
          </cell>
          <cell r="R1336">
            <v>19870.2</v>
          </cell>
          <cell r="S1336">
            <v>11595.6</v>
          </cell>
          <cell r="T1336">
            <v>125844.59999999999</v>
          </cell>
          <cell r="U1336">
            <v>73438.799999999988</v>
          </cell>
          <cell r="V1336">
            <v>147.95000000000002</v>
          </cell>
          <cell r="W1336">
            <v>147.95000000000002</v>
          </cell>
          <cell r="X1336">
            <v>0.92300000000000004</v>
          </cell>
          <cell r="Y1336">
            <v>0.92300000000000004</v>
          </cell>
          <cell r="Z1336">
            <v>136.55785000000003</v>
          </cell>
          <cell r="AA1336">
            <v>136.55785000000003</v>
          </cell>
          <cell r="AB1336">
            <v>6</v>
          </cell>
          <cell r="AC1336">
            <v>0</v>
          </cell>
          <cell r="AD1336">
            <v>5529.2874045688313</v>
          </cell>
          <cell r="AE1336">
            <v>0</v>
          </cell>
          <cell r="AF1336">
            <v>1669.844796179787</v>
          </cell>
          <cell r="AG1336">
            <v>0</v>
          </cell>
          <cell r="AH1336">
            <v>7199.1322007486178</v>
          </cell>
          <cell r="AI1336">
            <v>0</v>
          </cell>
          <cell r="AJ1336">
            <v>7199.1322007486178</v>
          </cell>
          <cell r="AK1336">
            <v>0</v>
          </cell>
          <cell r="AL1336" t="str">
            <v>не расходуются медикаменты</v>
          </cell>
          <cell r="AM1336">
            <v>0</v>
          </cell>
          <cell r="AN1336">
            <v>0</v>
          </cell>
          <cell r="AO1336" t="str">
            <v>не используется оборудование</v>
          </cell>
          <cell r="AP1336">
            <v>0</v>
          </cell>
          <cell r="AQ1336">
            <v>9358.8718609732041</v>
          </cell>
          <cell r="AR1336">
            <v>16558.004061721822</v>
          </cell>
          <cell r="AS1336">
            <v>4139.5010154304555</v>
          </cell>
          <cell r="AT1336">
            <v>20698</v>
          </cell>
        </row>
        <row r="1337">
          <cell r="B1337" t="str">
            <v>B03.035.003.002</v>
          </cell>
          <cell r="C1337" t="str">
            <v>Изучение медицинских документов медицинским психологом при проведении экспериментально-психологического (психодиагностического исследования) в рамках однородной судебно-психиатрической экспертизы</v>
          </cell>
          <cell r="D1337" t="str">
            <v>Врач-судебно-психиатрический эксперт</v>
          </cell>
          <cell r="E1337" t="str">
            <v>Медицинская сестра</v>
          </cell>
          <cell r="F1337">
            <v>22078</v>
          </cell>
          <cell r="G1337">
            <v>12884</v>
          </cell>
          <cell r="H1337">
            <v>8831.2000000000007</v>
          </cell>
          <cell r="I1337">
            <v>5153.6000000000004</v>
          </cell>
          <cell r="J1337">
            <v>4415.6000000000004</v>
          </cell>
          <cell r="K1337">
            <v>2576.8000000000002</v>
          </cell>
          <cell r="L1337">
            <v>3311.7</v>
          </cell>
          <cell r="M1337">
            <v>1932.6</v>
          </cell>
          <cell r="P1337">
            <v>3311.7</v>
          </cell>
          <cell r="Q1337">
            <v>1932.6</v>
          </cell>
          <cell r="R1337">
            <v>19870.2</v>
          </cell>
          <cell r="S1337">
            <v>11595.6</v>
          </cell>
          <cell r="T1337">
            <v>125844.59999999999</v>
          </cell>
          <cell r="U1337">
            <v>73438.799999999988</v>
          </cell>
          <cell r="V1337">
            <v>147.95000000000002</v>
          </cell>
          <cell r="W1337">
            <v>147.95000000000002</v>
          </cell>
          <cell r="X1337">
            <v>0.92300000000000004</v>
          </cell>
          <cell r="Y1337">
            <v>0.92300000000000004</v>
          </cell>
          <cell r="Z1337">
            <v>136.55785000000003</v>
          </cell>
          <cell r="AA1337">
            <v>136.55785000000003</v>
          </cell>
          <cell r="AB1337">
            <v>6</v>
          </cell>
          <cell r="AC1337">
            <v>0</v>
          </cell>
          <cell r="AD1337">
            <v>5529.2874045688313</v>
          </cell>
          <cell r="AE1337">
            <v>0</v>
          </cell>
          <cell r="AF1337">
            <v>1669.844796179787</v>
          </cell>
          <cell r="AG1337">
            <v>0</v>
          </cell>
          <cell r="AH1337">
            <v>7199.1322007486178</v>
          </cell>
          <cell r="AI1337">
            <v>0</v>
          </cell>
          <cell r="AJ1337">
            <v>7199.1322007486178</v>
          </cell>
          <cell r="AK1337">
            <v>0</v>
          </cell>
          <cell r="AL1337" t="str">
            <v>не расходуются медикаменты</v>
          </cell>
          <cell r="AM1337">
            <v>0</v>
          </cell>
          <cell r="AN1337">
            <v>0</v>
          </cell>
          <cell r="AO1337" t="str">
            <v>не используется оборудование</v>
          </cell>
          <cell r="AP1337">
            <v>0</v>
          </cell>
          <cell r="AQ1337">
            <v>9358.8718609732041</v>
          </cell>
          <cell r="AR1337">
            <v>16558.004061721822</v>
          </cell>
          <cell r="AS1337">
            <v>4139.5010154304555</v>
          </cell>
          <cell r="AT1337">
            <v>20698</v>
          </cell>
        </row>
        <row r="1338">
          <cell r="B1338" t="str">
            <v>B03.035.003.003</v>
          </cell>
          <cell r="C1338" t="str">
            <v>Изучение материалов дела подэкспертного и их анализ медицинским психологом при проведении комплексной судебно-психиатрической экспертизы живых лиц</v>
          </cell>
          <cell r="D1338" t="str">
            <v>Врач-судебно-психиатрический эксперт</v>
          </cell>
          <cell r="E1338" t="str">
            <v>Медицинская сестра</v>
          </cell>
          <cell r="F1338">
            <v>22078</v>
          </cell>
          <cell r="G1338">
            <v>12884</v>
          </cell>
          <cell r="H1338">
            <v>8831.2000000000007</v>
          </cell>
          <cell r="I1338">
            <v>5153.6000000000004</v>
          </cell>
          <cell r="J1338">
            <v>4415.6000000000004</v>
          </cell>
          <cell r="K1338">
            <v>2576.8000000000002</v>
          </cell>
          <cell r="L1338">
            <v>3311.7</v>
          </cell>
          <cell r="M1338">
            <v>1932.6</v>
          </cell>
          <cell r="P1338">
            <v>3311.7</v>
          </cell>
          <cell r="Q1338">
            <v>1932.6</v>
          </cell>
          <cell r="R1338">
            <v>19870.2</v>
          </cell>
          <cell r="S1338">
            <v>11595.6</v>
          </cell>
          <cell r="T1338">
            <v>125844.59999999999</v>
          </cell>
          <cell r="U1338">
            <v>73438.799999999988</v>
          </cell>
          <cell r="V1338">
            <v>147.95000000000002</v>
          </cell>
          <cell r="W1338">
            <v>147.95000000000002</v>
          </cell>
          <cell r="X1338">
            <v>0.92300000000000004</v>
          </cell>
          <cell r="Y1338">
            <v>0.92300000000000004</v>
          </cell>
          <cell r="Z1338">
            <v>136.55785000000003</v>
          </cell>
          <cell r="AA1338">
            <v>136.55785000000003</v>
          </cell>
          <cell r="AB1338">
            <v>6</v>
          </cell>
          <cell r="AC1338">
            <v>0</v>
          </cell>
          <cell r="AD1338">
            <v>5529.2874045688313</v>
          </cell>
          <cell r="AE1338">
            <v>0</v>
          </cell>
          <cell r="AF1338">
            <v>1669.844796179787</v>
          </cell>
          <cell r="AG1338">
            <v>0</v>
          </cell>
          <cell r="AH1338">
            <v>7199.1322007486178</v>
          </cell>
          <cell r="AI1338">
            <v>0</v>
          </cell>
          <cell r="AJ1338">
            <v>7199.1322007486178</v>
          </cell>
          <cell r="AK1338">
            <v>0</v>
          </cell>
          <cell r="AL1338" t="str">
            <v>не расходуются медикаменты</v>
          </cell>
          <cell r="AM1338">
            <v>0</v>
          </cell>
          <cell r="AN1338">
            <v>0</v>
          </cell>
          <cell r="AO1338" t="str">
            <v>не используется оборудование</v>
          </cell>
          <cell r="AP1338">
            <v>0</v>
          </cell>
          <cell r="AQ1338">
            <v>9358.8718609732041</v>
          </cell>
          <cell r="AR1338">
            <v>16558.004061721822</v>
          </cell>
          <cell r="AS1338">
            <v>4139.5010154304555</v>
          </cell>
          <cell r="AT1338">
            <v>20698</v>
          </cell>
        </row>
        <row r="1339">
          <cell r="B1339" t="str">
            <v>B03.035.003.004</v>
          </cell>
          <cell r="C1339" t="str">
            <v>Изучение медицинских документов испытуемого медицинским психологом при проведении комплексной судебно-психиатрической экспертизы живых лиц</v>
          </cell>
          <cell r="D1339" t="str">
            <v>Врач-судебно-психиатрический эксперт</v>
          </cell>
          <cell r="E1339" t="str">
            <v>Медицинская сестра</v>
          </cell>
          <cell r="F1339">
            <v>22078</v>
          </cell>
          <cell r="G1339">
            <v>12884</v>
          </cell>
          <cell r="H1339">
            <v>8831.2000000000007</v>
          </cell>
          <cell r="I1339">
            <v>5153.6000000000004</v>
          </cell>
          <cell r="J1339">
            <v>4415.6000000000004</v>
          </cell>
          <cell r="K1339">
            <v>2576.8000000000002</v>
          </cell>
          <cell r="L1339">
            <v>3311.7</v>
          </cell>
          <cell r="M1339">
            <v>1932.6</v>
          </cell>
          <cell r="P1339">
            <v>3311.7</v>
          </cell>
          <cell r="Q1339">
            <v>1932.6</v>
          </cell>
          <cell r="R1339">
            <v>19870.2</v>
          </cell>
          <cell r="S1339">
            <v>11595.6</v>
          </cell>
          <cell r="T1339">
            <v>125844.59999999999</v>
          </cell>
          <cell r="U1339">
            <v>73438.799999999988</v>
          </cell>
          <cell r="V1339">
            <v>147.95000000000002</v>
          </cell>
          <cell r="W1339">
            <v>147.95000000000002</v>
          </cell>
          <cell r="X1339">
            <v>0.92300000000000004</v>
          </cell>
          <cell r="Y1339">
            <v>0.92300000000000004</v>
          </cell>
          <cell r="Z1339">
            <v>136.55785000000003</v>
          </cell>
          <cell r="AA1339">
            <v>136.55785000000003</v>
          </cell>
          <cell r="AB1339">
            <v>6</v>
          </cell>
          <cell r="AC1339">
            <v>0</v>
          </cell>
          <cell r="AD1339">
            <v>5529.2874045688313</v>
          </cell>
          <cell r="AE1339">
            <v>0</v>
          </cell>
          <cell r="AF1339">
            <v>1669.844796179787</v>
          </cell>
          <cell r="AG1339">
            <v>0</v>
          </cell>
          <cell r="AH1339">
            <v>7199.1322007486178</v>
          </cell>
          <cell r="AI1339">
            <v>0</v>
          </cell>
          <cell r="AJ1339">
            <v>7199.1322007486178</v>
          </cell>
          <cell r="AK1339">
            <v>0</v>
          </cell>
          <cell r="AL1339" t="str">
            <v>не расходуются медикаменты</v>
          </cell>
          <cell r="AM1339">
            <v>0</v>
          </cell>
          <cell r="AN1339">
            <v>0</v>
          </cell>
          <cell r="AO1339" t="str">
            <v>не используется оборудование</v>
          </cell>
          <cell r="AP1339">
            <v>0</v>
          </cell>
          <cell r="AQ1339">
            <v>9358.8718609732041</v>
          </cell>
          <cell r="AR1339">
            <v>16558.004061721822</v>
          </cell>
          <cell r="AS1339">
            <v>4139.5010154304555</v>
          </cell>
          <cell r="AT1339">
            <v>20698</v>
          </cell>
        </row>
        <row r="1340">
          <cell r="B1340" t="str">
            <v>B03.035.003.005</v>
          </cell>
          <cell r="C1340" t="str">
            <v>Подготовка и написание экспертного заключения медицинским психологом при проведении комплексной судебно-психиатрической экспертизы</v>
          </cell>
          <cell r="D1340" t="str">
            <v>Врач-судебно-психиатрический эксперт</v>
          </cell>
          <cell r="E1340" t="str">
            <v>Медицинская сестра</v>
          </cell>
          <cell r="F1340">
            <v>22078</v>
          </cell>
          <cell r="G1340">
            <v>12884</v>
          </cell>
          <cell r="H1340">
            <v>8831.2000000000007</v>
          </cell>
          <cell r="I1340">
            <v>5153.6000000000004</v>
          </cell>
          <cell r="J1340">
            <v>4415.6000000000004</v>
          </cell>
          <cell r="K1340">
            <v>2576.8000000000002</v>
          </cell>
          <cell r="L1340">
            <v>3311.7</v>
          </cell>
          <cell r="M1340">
            <v>1932.6</v>
          </cell>
          <cell r="P1340">
            <v>3311.7</v>
          </cell>
          <cell r="Q1340">
            <v>1932.6</v>
          </cell>
          <cell r="R1340">
            <v>19870.2</v>
          </cell>
          <cell r="S1340">
            <v>11595.6</v>
          </cell>
          <cell r="T1340">
            <v>125844.59999999999</v>
          </cell>
          <cell r="U1340">
            <v>73438.799999999988</v>
          </cell>
          <cell r="V1340">
            <v>147.94999999999999</v>
          </cell>
          <cell r="W1340">
            <v>147.94999999999999</v>
          </cell>
          <cell r="X1340">
            <v>0.92300000000000004</v>
          </cell>
          <cell r="Y1340">
            <v>0.92300000000000004</v>
          </cell>
          <cell r="Z1340">
            <v>136.55785</v>
          </cell>
          <cell r="AA1340">
            <v>136.55785</v>
          </cell>
          <cell r="AB1340">
            <v>6</v>
          </cell>
          <cell r="AC1340">
            <v>0</v>
          </cell>
          <cell r="AD1340">
            <v>5529.2874045688322</v>
          </cell>
          <cell r="AE1340">
            <v>0</v>
          </cell>
          <cell r="AF1340">
            <v>1669.8447961797872</v>
          </cell>
          <cell r="AG1340">
            <v>0</v>
          </cell>
          <cell r="AH1340">
            <v>7199.1322007486197</v>
          </cell>
          <cell r="AI1340">
            <v>0</v>
          </cell>
          <cell r="AJ1340">
            <v>7199.1322007486197</v>
          </cell>
          <cell r="AK1340">
            <v>0</v>
          </cell>
          <cell r="AL1340" t="str">
            <v>не расходуются медикаменты</v>
          </cell>
          <cell r="AM1340">
            <v>0</v>
          </cell>
          <cell r="AN1340">
            <v>0</v>
          </cell>
          <cell r="AO1340" t="str">
            <v>не используется оборудование</v>
          </cell>
          <cell r="AP1340">
            <v>0</v>
          </cell>
          <cell r="AQ1340">
            <v>9358.8718609732059</v>
          </cell>
          <cell r="AR1340">
            <v>16558.004061721826</v>
          </cell>
          <cell r="AS1340">
            <v>4139.5010154304564</v>
          </cell>
          <cell r="AT1340">
            <v>20698</v>
          </cell>
        </row>
        <row r="1341">
          <cell r="B1341" t="str">
            <v>Подразделение: Бактериологическая лаборатория</v>
          </cell>
          <cell r="H1341">
            <v>50</v>
          </cell>
          <cell r="I1341">
            <v>50</v>
          </cell>
        </row>
        <row r="1342">
          <cell r="B1342" t="str">
            <v>A26.09.080</v>
          </cell>
          <cell r="C1342" t="str">
            <v>Молекулярно-биологическое исследование мокроты, бронхоальвеолярной лаважной жидкости или промывных вод бронхов на Mycobacterium tuberculosis complex (микобактерии туберкулеза)</v>
          </cell>
          <cell r="D1342" t="str">
            <v>Врач-бактериолог</v>
          </cell>
          <cell r="E1342" t="str">
            <v>Фельдшер-лаборант</v>
          </cell>
          <cell r="F1342">
            <v>22078</v>
          </cell>
          <cell r="G1342">
            <v>12884</v>
          </cell>
          <cell r="H1342">
            <v>11039</v>
          </cell>
          <cell r="I1342">
            <v>6442</v>
          </cell>
          <cell r="J1342">
            <v>4415.6000000000004</v>
          </cell>
          <cell r="K1342">
            <v>2576.8000000000002</v>
          </cell>
          <cell r="L1342">
            <v>3311.7</v>
          </cell>
          <cell r="M1342">
            <v>1932.6</v>
          </cell>
          <cell r="P1342">
            <v>3311.7</v>
          </cell>
          <cell r="Q1342">
            <v>1932.6</v>
          </cell>
          <cell r="R1342">
            <v>22078</v>
          </cell>
          <cell r="S1342">
            <v>12884</v>
          </cell>
          <cell r="T1342">
            <v>132468</v>
          </cell>
          <cell r="U1342">
            <v>77304</v>
          </cell>
          <cell r="V1342">
            <v>123.25</v>
          </cell>
          <cell r="W1342">
            <v>123.25</v>
          </cell>
          <cell r="X1342">
            <v>0.75</v>
          </cell>
          <cell r="Y1342">
            <v>0.8</v>
          </cell>
          <cell r="Z1342">
            <v>92.4375</v>
          </cell>
          <cell r="AA1342">
            <v>98.600000000000009</v>
          </cell>
          <cell r="AB1342">
            <v>0.16666666666666666</v>
          </cell>
          <cell r="AC1342">
            <v>0.25</v>
          </cell>
          <cell r="AD1342">
            <v>238.84246112237997</v>
          </cell>
          <cell r="AE1342">
            <v>196.00405679513182</v>
          </cell>
          <cell r="AF1342">
            <v>72.130423258958743</v>
          </cell>
          <cell r="AG1342">
            <v>59.193225152129806</v>
          </cell>
          <cell r="AH1342">
            <v>310.9728843813387</v>
          </cell>
          <cell r="AI1342">
            <v>255.19728194726162</v>
          </cell>
          <cell r="AJ1342">
            <v>566.17016632860032</v>
          </cell>
          <cell r="AK1342">
            <v>4602.17</v>
          </cell>
          <cell r="AL1342">
            <v>3</v>
          </cell>
          <cell r="AM1342">
            <v>4602.17</v>
          </cell>
          <cell r="AN1342">
            <v>410.62</v>
          </cell>
          <cell r="AO1342">
            <v>2</v>
          </cell>
          <cell r="AP1342">
            <v>410.62</v>
          </cell>
          <cell r="AQ1342">
            <v>736.02121622718039</v>
          </cell>
          <cell r="AR1342">
            <v>6314.9813825557803</v>
          </cell>
          <cell r="AS1342">
            <v>1578.7453456389451</v>
          </cell>
          <cell r="AT1342">
            <v>7894</v>
          </cell>
        </row>
        <row r="1343">
          <cell r="B1343" t="str">
            <v>A26.09.001</v>
          </cell>
          <cell r="C1343" t="str">
            <v>Микроскопическое исследование мокроты на микобактерии (Mycobacterium spp.)</v>
          </cell>
          <cell r="D1343" t="str">
            <v>Врач-бактериолог</v>
          </cell>
          <cell r="E1343" t="str">
            <v>Фельдшер-лаборант</v>
          </cell>
          <cell r="F1343">
            <v>22078</v>
          </cell>
          <cell r="G1343">
            <v>12884</v>
          </cell>
          <cell r="H1343">
            <v>11039</v>
          </cell>
          <cell r="I1343">
            <v>6442</v>
          </cell>
          <cell r="J1343">
            <v>4415.6000000000004</v>
          </cell>
          <cell r="K1343">
            <v>2576.8000000000002</v>
          </cell>
          <cell r="L1343">
            <v>3311.7</v>
          </cell>
          <cell r="M1343">
            <v>1932.6</v>
          </cell>
          <cell r="P1343">
            <v>3311.7</v>
          </cell>
          <cell r="Q1343">
            <v>1932.6</v>
          </cell>
          <cell r="R1343">
            <v>22078</v>
          </cell>
          <cell r="S1343">
            <v>12884</v>
          </cell>
          <cell r="T1343">
            <v>132468</v>
          </cell>
          <cell r="U1343">
            <v>77304</v>
          </cell>
          <cell r="V1343">
            <v>123.25</v>
          </cell>
          <cell r="W1343">
            <v>123.25</v>
          </cell>
          <cell r="X1343">
            <v>0.75</v>
          </cell>
          <cell r="Y1343">
            <v>0.8</v>
          </cell>
          <cell r="Z1343">
            <v>92.4375</v>
          </cell>
          <cell r="AA1343">
            <v>98.600000000000009</v>
          </cell>
          <cell r="AB1343">
            <v>0.13833333333333334</v>
          </cell>
          <cell r="AC1343">
            <v>0.28166666666666662</v>
          </cell>
          <cell r="AD1343">
            <v>198.23924273157539</v>
          </cell>
          <cell r="AE1343">
            <v>220.83123732251514</v>
          </cell>
          <cell r="AF1343">
            <v>59.868251304935768</v>
          </cell>
          <cell r="AG1343">
            <v>66.691033671399566</v>
          </cell>
          <cell r="AH1343">
            <v>258.10749403651118</v>
          </cell>
          <cell r="AI1343">
            <v>287.52227099391473</v>
          </cell>
          <cell r="AJ1343">
            <v>545.62976503042592</v>
          </cell>
          <cell r="AK1343">
            <v>95.36</v>
          </cell>
          <cell r="AL1343">
            <v>3</v>
          </cell>
          <cell r="AM1343">
            <v>95.36</v>
          </cell>
          <cell r="AN1343">
            <v>31.43</v>
          </cell>
          <cell r="AO1343">
            <v>2</v>
          </cell>
          <cell r="AP1343">
            <v>31.43</v>
          </cell>
          <cell r="AQ1343">
            <v>709.31869453955369</v>
          </cell>
          <cell r="AR1343">
            <v>1381.7384595699796</v>
          </cell>
          <cell r="AS1343">
            <v>345.43461489249489</v>
          </cell>
          <cell r="AT1343">
            <v>1727</v>
          </cell>
        </row>
        <row r="1344">
          <cell r="B1344" t="str">
            <v>A26.09.004.001</v>
          </cell>
          <cell r="C1344" t="str">
            <v>Микробиологическое (культуральное) исследование бронхоальвеолярной жидкости на плотных питательных средах на микобактерии туберкулеза (Mycobacterium tuberculosis complex)</v>
          </cell>
          <cell r="D1344" t="str">
            <v>Врач-бактериолог</v>
          </cell>
          <cell r="E1344" t="str">
            <v>Фельдшер-лаборант</v>
          </cell>
          <cell r="F1344">
            <v>22078</v>
          </cell>
          <cell r="G1344">
            <v>12884</v>
          </cell>
          <cell r="H1344">
            <v>11039</v>
          </cell>
          <cell r="I1344">
            <v>6442</v>
          </cell>
          <cell r="J1344">
            <v>4415.6000000000004</v>
          </cell>
          <cell r="K1344">
            <v>2576.8000000000002</v>
          </cell>
          <cell r="L1344">
            <v>3311.7</v>
          </cell>
          <cell r="M1344">
            <v>1932.6</v>
          </cell>
          <cell r="P1344">
            <v>3311.7</v>
          </cell>
          <cell r="Q1344">
            <v>1932.6</v>
          </cell>
          <cell r="R1344">
            <v>22078</v>
          </cell>
          <cell r="S1344">
            <v>12884</v>
          </cell>
          <cell r="T1344">
            <v>132468</v>
          </cell>
          <cell r="U1344">
            <v>77304</v>
          </cell>
          <cell r="V1344">
            <v>123.25</v>
          </cell>
          <cell r="W1344">
            <v>123.25</v>
          </cell>
          <cell r="X1344">
            <v>0.75</v>
          </cell>
          <cell r="Y1344">
            <v>0.8</v>
          </cell>
          <cell r="Z1344">
            <v>92.4375</v>
          </cell>
          <cell r="AA1344">
            <v>98.600000000000009</v>
          </cell>
          <cell r="AB1344">
            <v>0.36333333333333334</v>
          </cell>
          <cell r="AC1344">
            <v>0.51833333333333331</v>
          </cell>
          <cell r="AD1344">
            <v>520.6765652467883</v>
          </cell>
          <cell r="AE1344">
            <v>406.3817444219066</v>
          </cell>
          <cell r="AF1344">
            <v>157.24432270453005</v>
          </cell>
          <cell r="AG1344">
            <v>122.72728681541579</v>
          </cell>
          <cell r="AH1344">
            <v>677.92088795131838</v>
          </cell>
          <cell r="AI1344">
            <v>529.10903123732237</v>
          </cell>
          <cell r="AJ1344">
            <v>1207.0299191886406</v>
          </cell>
          <cell r="AK1344">
            <v>366.53</v>
          </cell>
          <cell r="AL1344">
            <v>3</v>
          </cell>
          <cell r="AM1344">
            <v>366.53</v>
          </cell>
          <cell r="AN1344">
            <v>37.119999999999997</v>
          </cell>
          <cell r="AO1344">
            <v>2</v>
          </cell>
          <cell r="AP1344">
            <v>37.119999999999997</v>
          </cell>
          <cell r="AQ1344">
            <v>1569.1388949452328</v>
          </cell>
          <cell r="AR1344">
            <v>3179.8188141338733</v>
          </cell>
          <cell r="AS1344">
            <v>794.95470353346832</v>
          </cell>
          <cell r="AT1344">
            <v>3975</v>
          </cell>
        </row>
        <row r="1345">
          <cell r="B1345" t="str">
            <v>A26.09.091</v>
          </cell>
          <cell r="C1345" t="str">
            <v>Микроскопическое исследование бронхоальвеолярной лаважной жидкости на микобактерий туберкулеза (Mycobacterium tuberculosis)</v>
          </cell>
          <cell r="D1345" t="str">
            <v>Врач-бактериолог</v>
          </cell>
          <cell r="E1345" t="str">
            <v>Фельдшер-лаборант</v>
          </cell>
          <cell r="F1345">
            <v>22078</v>
          </cell>
          <cell r="G1345">
            <v>12884</v>
          </cell>
          <cell r="H1345">
            <v>11039</v>
          </cell>
          <cell r="I1345">
            <v>6442</v>
          </cell>
          <cell r="J1345">
            <v>4415.6000000000004</v>
          </cell>
          <cell r="K1345">
            <v>2576.8000000000002</v>
          </cell>
          <cell r="L1345">
            <v>3311.7</v>
          </cell>
          <cell r="M1345">
            <v>1932.6</v>
          </cell>
          <cell r="P1345">
            <v>3311.7</v>
          </cell>
          <cell r="Q1345">
            <v>1932.6</v>
          </cell>
          <cell r="R1345">
            <v>22078</v>
          </cell>
          <cell r="S1345">
            <v>12884</v>
          </cell>
          <cell r="T1345">
            <v>132468</v>
          </cell>
          <cell r="U1345">
            <v>77304</v>
          </cell>
          <cell r="V1345">
            <v>123.25</v>
          </cell>
          <cell r="W1345">
            <v>123.25</v>
          </cell>
          <cell r="X1345">
            <v>0.75</v>
          </cell>
          <cell r="Y1345">
            <v>0.8</v>
          </cell>
          <cell r="Z1345">
            <v>92.4375</v>
          </cell>
          <cell r="AA1345">
            <v>98.600000000000009</v>
          </cell>
          <cell r="AB1345">
            <v>0.13833333333333334</v>
          </cell>
          <cell r="AC1345">
            <v>0.28166666666666662</v>
          </cell>
          <cell r="AD1345">
            <v>198.23924273157539</v>
          </cell>
          <cell r="AE1345">
            <v>220.83123732251514</v>
          </cell>
          <cell r="AF1345">
            <v>59.868251304935768</v>
          </cell>
          <cell r="AG1345">
            <v>66.691033671399566</v>
          </cell>
          <cell r="AH1345">
            <v>258.10749403651118</v>
          </cell>
          <cell r="AI1345">
            <v>287.52227099391473</v>
          </cell>
          <cell r="AJ1345">
            <v>545.62976503042592</v>
          </cell>
          <cell r="AK1345">
            <v>95.36</v>
          </cell>
          <cell r="AL1345">
            <v>3</v>
          </cell>
          <cell r="AM1345">
            <v>95.36</v>
          </cell>
          <cell r="AN1345">
            <v>31.43</v>
          </cell>
          <cell r="AO1345">
            <v>2</v>
          </cell>
          <cell r="AP1345">
            <v>31.43</v>
          </cell>
          <cell r="AQ1345">
            <v>709.31869453955369</v>
          </cell>
          <cell r="AR1345">
            <v>1381.7384595699796</v>
          </cell>
          <cell r="AS1345">
            <v>345.43461489249489</v>
          </cell>
          <cell r="AT1345">
            <v>1727</v>
          </cell>
        </row>
        <row r="1346">
          <cell r="B1346" t="str">
            <v>A26.09.092</v>
          </cell>
          <cell r="C1346" t="str">
            <v>Микроскопическое исследование плевральной жидкости на микобактерий туберкулеза (Mycobacterium tuberculosis)</v>
          </cell>
          <cell r="D1346" t="str">
            <v>Врач-бактериолог</v>
          </cell>
          <cell r="E1346" t="str">
            <v>Фельдшер-лаборант</v>
          </cell>
          <cell r="F1346">
            <v>22078</v>
          </cell>
          <cell r="G1346">
            <v>12884</v>
          </cell>
          <cell r="H1346">
            <v>11039</v>
          </cell>
          <cell r="I1346">
            <v>6442</v>
          </cell>
          <cell r="J1346">
            <v>4415.6000000000004</v>
          </cell>
          <cell r="K1346">
            <v>2576.8000000000002</v>
          </cell>
          <cell r="L1346">
            <v>3311.7</v>
          </cell>
          <cell r="M1346">
            <v>1932.6</v>
          </cell>
          <cell r="P1346">
            <v>3311.7</v>
          </cell>
          <cell r="Q1346">
            <v>1932.6</v>
          </cell>
          <cell r="R1346">
            <v>22078</v>
          </cell>
          <cell r="S1346">
            <v>12884</v>
          </cell>
          <cell r="T1346">
            <v>132468</v>
          </cell>
          <cell r="U1346">
            <v>77304</v>
          </cell>
          <cell r="V1346">
            <v>123.25</v>
          </cell>
          <cell r="W1346">
            <v>123.25</v>
          </cell>
          <cell r="X1346">
            <v>0.75</v>
          </cell>
          <cell r="Y1346">
            <v>0.8</v>
          </cell>
          <cell r="Z1346">
            <v>92.4375</v>
          </cell>
          <cell r="AA1346">
            <v>98.600000000000009</v>
          </cell>
          <cell r="AB1346">
            <v>0.13833333333333334</v>
          </cell>
          <cell r="AC1346">
            <v>0.28166666666666662</v>
          </cell>
          <cell r="AD1346">
            <v>198.23924273157539</v>
          </cell>
          <cell r="AE1346">
            <v>220.83123732251514</v>
          </cell>
          <cell r="AF1346">
            <v>59.868251304935768</v>
          </cell>
          <cell r="AG1346">
            <v>66.691033671399566</v>
          </cell>
          <cell r="AH1346">
            <v>258.10749403651118</v>
          </cell>
          <cell r="AI1346">
            <v>287.52227099391473</v>
          </cell>
          <cell r="AJ1346">
            <v>545.62976503042592</v>
          </cell>
          <cell r="AK1346">
            <v>95.36</v>
          </cell>
          <cell r="AL1346">
            <v>3</v>
          </cell>
          <cell r="AM1346">
            <v>95.36</v>
          </cell>
          <cell r="AN1346">
            <v>31.43</v>
          </cell>
          <cell r="AO1346">
            <v>2</v>
          </cell>
          <cell r="AP1346">
            <v>31.43</v>
          </cell>
          <cell r="AQ1346">
            <v>709.31869453955369</v>
          </cell>
          <cell r="AR1346">
            <v>1381.7384595699796</v>
          </cell>
          <cell r="AS1346">
            <v>345.43461489249489</v>
          </cell>
          <cell r="AT1346">
            <v>1727</v>
          </cell>
        </row>
        <row r="1347">
          <cell r="B1347" t="str">
            <v>A26.19.021</v>
          </cell>
          <cell r="C1347" t="str">
            <v>Молекулярно-биологическое исследование кала на микобактерии туберкулеза (Mycobacterium tuberculesis)</v>
          </cell>
          <cell r="D1347" t="str">
            <v>Врач-бактериолог</v>
          </cell>
          <cell r="E1347" t="str">
            <v>Фельдшер-лаборант</v>
          </cell>
          <cell r="F1347">
            <v>22078</v>
          </cell>
          <cell r="G1347">
            <v>12884</v>
          </cell>
          <cell r="H1347">
            <v>11039</v>
          </cell>
          <cell r="I1347">
            <v>6442</v>
          </cell>
          <cell r="J1347">
            <v>4415.6000000000004</v>
          </cell>
          <cell r="K1347">
            <v>2576.8000000000002</v>
          </cell>
          <cell r="L1347">
            <v>3311.7</v>
          </cell>
          <cell r="M1347">
            <v>1932.6</v>
          </cell>
          <cell r="P1347">
            <v>3311.7</v>
          </cell>
          <cell r="Q1347">
            <v>1932.6</v>
          </cell>
          <cell r="R1347">
            <v>22078</v>
          </cell>
          <cell r="S1347">
            <v>12884</v>
          </cell>
          <cell r="T1347">
            <v>132468</v>
          </cell>
          <cell r="U1347">
            <v>77304</v>
          </cell>
          <cell r="V1347">
            <v>123.25</v>
          </cell>
          <cell r="W1347">
            <v>123.25</v>
          </cell>
          <cell r="X1347">
            <v>0.75</v>
          </cell>
          <cell r="Y1347">
            <v>0.8</v>
          </cell>
          <cell r="Z1347">
            <v>92.4375</v>
          </cell>
          <cell r="AA1347">
            <v>98.600000000000009</v>
          </cell>
          <cell r="AB1347">
            <v>0.16666666666666666</v>
          </cell>
          <cell r="AC1347">
            <v>0.25</v>
          </cell>
          <cell r="AD1347">
            <v>238.84246112237997</v>
          </cell>
          <cell r="AE1347">
            <v>196.00405679513182</v>
          </cell>
          <cell r="AF1347">
            <v>72.130423258958743</v>
          </cell>
          <cell r="AG1347">
            <v>59.193225152129806</v>
          </cell>
          <cell r="AH1347">
            <v>310.9728843813387</v>
          </cell>
          <cell r="AI1347">
            <v>255.19728194726162</v>
          </cell>
          <cell r="AJ1347">
            <v>566.17016632860032</v>
          </cell>
          <cell r="AK1347">
            <v>4602.17</v>
          </cell>
          <cell r="AL1347">
            <v>3</v>
          </cell>
          <cell r="AM1347">
            <v>4602.17</v>
          </cell>
          <cell r="AN1347">
            <v>410.62</v>
          </cell>
          <cell r="AO1347">
            <v>2</v>
          </cell>
          <cell r="AP1347">
            <v>410.62</v>
          </cell>
          <cell r="AQ1347">
            <v>736.02121622718039</v>
          </cell>
          <cell r="AR1347">
            <v>6314.9813825557803</v>
          </cell>
          <cell r="AS1347">
            <v>1578.7453456389451</v>
          </cell>
          <cell r="AT1347">
            <v>7894</v>
          </cell>
        </row>
        <row r="1348">
          <cell r="B1348" t="str">
            <v>A26.21.017</v>
          </cell>
          <cell r="C1348" t="str">
            <v>Микробиологическое (культуральное) выявление микобактерии туберкулеза (Mycobacterium tuberculosis complex) в секрете простаты</v>
          </cell>
          <cell r="D1348" t="str">
            <v>Врач-бактериолог</v>
          </cell>
          <cell r="E1348" t="str">
            <v>Фельдшер-лаборант</v>
          </cell>
          <cell r="F1348">
            <v>22078</v>
          </cell>
          <cell r="G1348">
            <v>12884</v>
          </cell>
          <cell r="H1348">
            <v>11039</v>
          </cell>
          <cell r="I1348">
            <v>6442</v>
          </cell>
          <cell r="J1348">
            <v>4415.6000000000004</v>
          </cell>
          <cell r="K1348">
            <v>2576.8000000000002</v>
          </cell>
          <cell r="L1348">
            <v>3311.7</v>
          </cell>
          <cell r="M1348">
            <v>1932.6</v>
          </cell>
          <cell r="P1348">
            <v>3311.7</v>
          </cell>
          <cell r="Q1348">
            <v>1932.6</v>
          </cell>
          <cell r="R1348">
            <v>22078</v>
          </cell>
          <cell r="S1348">
            <v>12884</v>
          </cell>
          <cell r="T1348">
            <v>132468</v>
          </cell>
          <cell r="U1348">
            <v>77304</v>
          </cell>
          <cell r="V1348">
            <v>123.25</v>
          </cell>
          <cell r="W1348">
            <v>123.25</v>
          </cell>
          <cell r="X1348">
            <v>0.75</v>
          </cell>
          <cell r="Y1348">
            <v>0.8</v>
          </cell>
          <cell r="Z1348">
            <v>92.4375</v>
          </cell>
          <cell r="AA1348">
            <v>98.600000000000009</v>
          </cell>
          <cell r="AB1348">
            <v>0.36333333333333334</v>
          </cell>
          <cell r="AC1348">
            <v>0.51833333333333331</v>
          </cell>
          <cell r="AD1348">
            <v>520.6765652467883</v>
          </cell>
          <cell r="AE1348">
            <v>406.3817444219066</v>
          </cell>
          <cell r="AF1348">
            <v>157.24432270453005</v>
          </cell>
          <cell r="AG1348">
            <v>122.72728681541579</v>
          </cell>
          <cell r="AH1348">
            <v>677.92088795131838</v>
          </cell>
          <cell r="AI1348">
            <v>529.10903123732237</v>
          </cell>
          <cell r="AJ1348">
            <v>1207.0299191886406</v>
          </cell>
          <cell r="AK1348">
            <v>366.53</v>
          </cell>
          <cell r="AL1348">
            <v>3</v>
          </cell>
          <cell r="AM1348">
            <v>366.53</v>
          </cell>
          <cell r="AN1348">
            <v>37.18</v>
          </cell>
          <cell r="AO1348">
            <v>2</v>
          </cell>
          <cell r="AP1348">
            <v>37.18</v>
          </cell>
          <cell r="AQ1348">
            <v>1569.1388949452328</v>
          </cell>
          <cell r="AR1348">
            <v>3179.8788141338737</v>
          </cell>
          <cell r="AS1348">
            <v>794.96970353346842</v>
          </cell>
          <cell r="AT1348">
            <v>3975</v>
          </cell>
        </row>
        <row r="1349">
          <cell r="B1349" t="str">
            <v>A26.23.004.001</v>
          </cell>
          <cell r="C1349" t="str">
            <v>Микробиологическое (культуральное) исследование спинномозговой жидкости на плотных питательных средах на микобактерии туберкулеза (Mycobacterium tuberculosis complex)</v>
          </cell>
          <cell r="D1349" t="str">
            <v>Врач-бактериолог</v>
          </cell>
          <cell r="E1349" t="str">
            <v>Фельдшер-лаборант</v>
          </cell>
          <cell r="F1349">
            <v>22078</v>
          </cell>
          <cell r="G1349">
            <v>12884</v>
          </cell>
          <cell r="H1349">
            <v>11039</v>
          </cell>
          <cell r="I1349">
            <v>6442</v>
          </cell>
          <cell r="J1349">
            <v>4415.6000000000004</v>
          </cell>
          <cell r="K1349">
            <v>2576.8000000000002</v>
          </cell>
          <cell r="L1349">
            <v>3311.7</v>
          </cell>
          <cell r="M1349">
            <v>1932.6</v>
          </cell>
          <cell r="P1349">
            <v>3311.7</v>
          </cell>
          <cell r="Q1349">
            <v>1932.6</v>
          </cell>
          <cell r="R1349">
            <v>22078</v>
          </cell>
          <cell r="S1349">
            <v>12884</v>
          </cell>
          <cell r="T1349">
            <v>132468</v>
          </cell>
          <cell r="U1349">
            <v>77304</v>
          </cell>
          <cell r="V1349">
            <v>123.25</v>
          </cell>
          <cell r="W1349">
            <v>123.25</v>
          </cell>
          <cell r="X1349">
            <v>0.75</v>
          </cell>
          <cell r="Y1349">
            <v>0.8</v>
          </cell>
          <cell r="Z1349">
            <v>92.4375</v>
          </cell>
          <cell r="AA1349">
            <v>98.600000000000009</v>
          </cell>
          <cell r="AB1349">
            <v>0.36333333333333334</v>
          </cell>
          <cell r="AC1349">
            <v>0.51833333333333331</v>
          </cell>
          <cell r="AD1349">
            <v>520.6765652467883</v>
          </cell>
          <cell r="AE1349">
            <v>406.3817444219066</v>
          </cell>
          <cell r="AF1349">
            <v>157.24432270453005</v>
          </cell>
          <cell r="AG1349">
            <v>122.72728681541579</v>
          </cell>
          <cell r="AH1349">
            <v>677.92088795131838</v>
          </cell>
          <cell r="AI1349">
            <v>529.10903123732237</v>
          </cell>
          <cell r="AJ1349">
            <v>1207.0299191886406</v>
          </cell>
          <cell r="AK1349">
            <v>366.53</v>
          </cell>
          <cell r="AL1349">
            <v>3</v>
          </cell>
          <cell r="AM1349">
            <v>366.53</v>
          </cell>
          <cell r="AN1349">
            <v>35.61</v>
          </cell>
          <cell r="AO1349">
            <v>2</v>
          </cell>
          <cell r="AP1349">
            <v>35.61</v>
          </cell>
          <cell r="AQ1349">
            <v>1569.1388949452328</v>
          </cell>
          <cell r="AR1349">
            <v>3178.3088141338731</v>
          </cell>
          <cell r="AS1349">
            <v>794.57720353346826</v>
          </cell>
          <cell r="AT1349">
            <v>3973</v>
          </cell>
        </row>
        <row r="1350">
          <cell r="B1350" t="str">
            <v>A26.30.029</v>
          </cell>
          <cell r="C1350" t="str">
            <v>Микробиологическое (культуральное) исследование для определения чувствительности микобактерий туберкулеза (Mycobacterium tuberculosis complex) к противотуберкулезным препаратам</v>
          </cell>
          <cell r="D1350" t="str">
            <v>Врач-бактериолог</v>
          </cell>
          <cell r="E1350" t="str">
            <v>Фельдшер-лаборант</v>
          </cell>
          <cell r="F1350">
            <v>22078</v>
          </cell>
          <cell r="G1350">
            <v>12884</v>
          </cell>
          <cell r="H1350">
            <v>11039</v>
          </cell>
          <cell r="I1350">
            <v>6442</v>
          </cell>
          <cell r="J1350">
            <v>4415.6000000000004</v>
          </cell>
          <cell r="K1350">
            <v>2576.8000000000002</v>
          </cell>
          <cell r="L1350">
            <v>3311.7</v>
          </cell>
          <cell r="M1350">
            <v>1932.6</v>
          </cell>
          <cell r="P1350">
            <v>3311.7</v>
          </cell>
          <cell r="Q1350">
            <v>1932.6</v>
          </cell>
          <cell r="R1350">
            <v>22078</v>
          </cell>
          <cell r="S1350">
            <v>12884</v>
          </cell>
          <cell r="T1350">
            <v>132468</v>
          </cell>
          <cell r="U1350">
            <v>77304</v>
          </cell>
          <cell r="V1350">
            <v>123.25</v>
          </cell>
          <cell r="W1350">
            <v>123.25</v>
          </cell>
          <cell r="X1350">
            <v>0.75</v>
          </cell>
          <cell r="Y1350">
            <v>0.8</v>
          </cell>
          <cell r="Z1350">
            <v>92.4375</v>
          </cell>
          <cell r="AA1350">
            <v>98.600000000000009</v>
          </cell>
          <cell r="AB1350">
            <v>0.55000000000000004</v>
          </cell>
          <cell r="AC1350">
            <v>0.3</v>
          </cell>
          <cell r="AD1350">
            <v>788.18012170385396</v>
          </cell>
          <cell r="AE1350">
            <v>235.20486815415816</v>
          </cell>
          <cell r="AF1350">
            <v>238.0303967545639</v>
          </cell>
          <cell r="AG1350">
            <v>71.031870182555764</v>
          </cell>
          <cell r="AH1350">
            <v>1026.2105184584179</v>
          </cell>
          <cell r="AI1350">
            <v>306.23673833671393</v>
          </cell>
          <cell r="AJ1350">
            <v>1332.4472567951318</v>
          </cell>
          <cell r="AK1350">
            <v>446.53</v>
          </cell>
          <cell r="AL1350">
            <v>3</v>
          </cell>
          <cell r="AM1350">
            <v>446.53</v>
          </cell>
          <cell r="AN1350">
            <v>35.549999999999997</v>
          </cell>
          <cell r="AO1350">
            <v>2</v>
          </cell>
          <cell r="AP1350">
            <v>35.549999999999997</v>
          </cell>
          <cell r="AQ1350">
            <v>1732.1814338336715</v>
          </cell>
          <cell r="AR1350">
            <v>3546.7086906288032</v>
          </cell>
          <cell r="AS1350">
            <v>886.6771726572008</v>
          </cell>
          <cell r="AT1350">
            <v>4433</v>
          </cell>
        </row>
        <row r="1351">
          <cell r="B1351" t="str">
            <v>A26.01.038.002</v>
          </cell>
          <cell r="C1351" t="str">
            <v>Микробиологическое (культуральное) исследование пунктата пролежня кожи на жидких питательных средах на микобактерий туберкулеза (Mycobacterium tuberculosis complex)</v>
          </cell>
          <cell r="D1351" t="str">
            <v>Врач-бактериолог</v>
          </cell>
          <cell r="E1351" t="str">
            <v>Фельдшер-лаборант</v>
          </cell>
          <cell r="F1351">
            <v>22078</v>
          </cell>
          <cell r="G1351">
            <v>12884</v>
          </cell>
          <cell r="H1351">
            <v>11039</v>
          </cell>
          <cell r="I1351">
            <v>6442</v>
          </cell>
          <cell r="J1351">
            <v>4415.6000000000004</v>
          </cell>
          <cell r="K1351">
            <v>2576.8000000000002</v>
          </cell>
          <cell r="L1351">
            <v>3311.7</v>
          </cell>
          <cell r="M1351">
            <v>1932.6</v>
          </cell>
          <cell r="P1351">
            <v>3311.7</v>
          </cell>
          <cell r="Q1351">
            <v>1932.6</v>
          </cell>
          <cell r="R1351">
            <v>22078</v>
          </cell>
          <cell r="S1351">
            <v>12884</v>
          </cell>
          <cell r="T1351">
            <v>132468</v>
          </cell>
          <cell r="U1351">
            <v>77304</v>
          </cell>
          <cell r="V1351">
            <v>123.25</v>
          </cell>
          <cell r="W1351">
            <v>123.25</v>
          </cell>
          <cell r="X1351">
            <v>0.75</v>
          </cell>
          <cell r="Y1351">
            <v>0.8</v>
          </cell>
          <cell r="Z1351">
            <v>92.4375</v>
          </cell>
          <cell r="AA1351">
            <v>98.600000000000009</v>
          </cell>
          <cell r="AB1351">
            <v>0.25</v>
          </cell>
          <cell r="AC1351">
            <v>0.51833333333333331</v>
          </cell>
          <cell r="AD1351">
            <v>358.26369168356996</v>
          </cell>
          <cell r="AE1351">
            <v>406.3817444219066</v>
          </cell>
          <cell r="AF1351">
            <v>108.19563488843812</v>
          </cell>
          <cell r="AG1351">
            <v>122.72728681541579</v>
          </cell>
          <cell r="AH1351">
            <v>466.45932657200808</v>
          </cell>
          <cell r="AI1351">
            <v>529.10903123732237</v>
          </cell>
          <cell r="AJ1351">
            <v>995.56835780933045</v>
          </cell>
          <cell r="AK1351">
            <v>3549.07</v>
          </cell>
          <cell r="AL1351">
            <v>3</v>
          </cell>
          <cell r="AM1351">
            <v>3549.07</v>
          </cell>
          <cell r="AN1351">
            <v>1097.28</v>
          </cell>
          <cell r="AO1351">
            <v>2</v>
          </cell>
          <cell r="AP1351">
            <v>1097.28</v>
          </cell>
          <cell r="AQ1351">
            <v>1294.2388651521296</v>
          </cell>
          <cell r="AR1351">
            <v>6936.1572229614603</v>
          </cell>
          <cell r="AS1351">
            <v>1734.0393057403651</v>
          </cell>
          <cell r="AT1351">
            <v>8670</v>
          </cell>
        </row>
        <row r="1352">
          <cell r="B1352" t="str">
            <v>A26.02.007.002</v>
          </cell>
          <cell r="C1352" t="str">
            <v>Микробиологическое (культуральное) исследование раневого отделяемого на жидких питательных средах на микобактерий туберкулеза (Mycobacterium tuberculosis complex)</v>
          </cell>
          <cell r="D1352" t="str">
            <v>Врач-бактериолог</v>
          </cell>
          <cell r="E1352" t="str">
            <v>Фельдшер-лаборант</v>
          </cell>
          <cell r="F1352">
            <v>22078</v>
          </cell>
          <cell r="G1352">
            <v>12884</v>
          </cell>
          <cell r="H1352">
            <v>11039</v>
          </cell>
          <cell r="I1352">
            <v>6442</v>
          </cell>
          <cell r="J1352">
            <v>4415.6000000000004</v>
          </cell>
          <cell r="K1352">
            <v>2576.8000000000002</v>
          </cell>
          <cell r="L1352">
            <v>3311.7</v>
          </cell>
          <cell r="M1352">
            <v>1932.6</v>
          </cell>
          <cell r="P1352">
            <v>3311.7</v>
          </cell>
          <cell r="Q1352">
            <v>1932.6</v>
          </cell>
          <cell r="R1352">
            <v>22078</v>
          </cell>
          <cell r="S1352">
            <v>12884</v>
          </cell>
          <cell r="T1352">
            <v>132468</v>
          </cell>
          <cell r="U1352">
            <v>77304</v>
          </cell>
          <cell r="V1352">
            <v>123.25</v>
          </cell>
          <cell r="W1352">
            <v>123.25</v>
          </cell>
          <cell r="X1352">
            <v>0.75</v>
          </cell>
          <cell r="Y1352">
            <v>0.8</v>
          </cell>
          <cell r="Z1352">
            <v>92.4375</v>
          </cell>
          <cell r="AA1352">
            <v>98.600000000000009</v>
          </cell>
          <cell r="AB1352">
            <v>0.25</v>
          </cell>
          <cell r="AC1352">
            <v>0.51833333333333331</v>
          </cell>
          <cell r="AD1352">
            <v>358.26369168356996</v>
          </cell>
          <cell r="AE1352">
            <v>406.3817444219066</v>
          </cell>
          <cell r="AF1352">
            <v>108.19563488843812</v>
          </cell>
          <cell r="AG1352">
            <v>122.72728681541579</v>
          </cell>
          <cell r="AH1352">
            <v>466.45932657200808</v>
          </cell>
          <cell r="AI1352">
            <v>529.10903123732237</v>
          </cell>
          <cell r="AJ1352">
            <v>995.56835780933045</v>
          </cell>
          <cell r="AK1352">
            <v>3549.07</v>
          </cell>
          <cell r="AL1352">
            <v>3</v>
          </cell>
          <cell r="AM1352">
            <v>3549.07</v>
          </cell>
          <cell r="AN1352">
            <v>1097.28</v>
          </cell>
          <cell r="AO1352">
            <v>2</v>
          </cell>
          <cell r="AP1352">
            <v>1097.28</v>
          </cell>
          <cell r="AQ1352">
            <v>1294.2388651521296</v>
          </cell>
          <cell r="AR1352">
            <v>6936.1572229614603</v>
          </cell>
          <cell r="AS1352">
            <v>1734.0393057403651</v>
          </cell>
          <cell r="AT1352">
            <v>8670</v>
          </cell>
        </row>
        <row r="1353">
          <cell r="B1353" t="str">
            <v>A26.04.003.002</v>
          </cell>
          <cell r="C1353" t="str">
            <v>Микробиологическое (культуральное) исследование синовиальной жидкости на жидких питательных средах на микобактерии туберкулеза (Mycobacterium tuberculosis complex)</v>
          </cell>
          <cell r="D1353" t="str">
            <v>Врач-бактериолог</v>
          </cell>
          <cell r="E1353" t="str">
            <v>Фельдшер-лаборант</v>
          </cell>
          <cell r="F1353">
            <v>22078</v>
          </cell>
          <cell r="G1353">
            <v>12884</v>
          </cell>
          <cell r="H1353">
            <v>11039</v>
          </cell>
          <cell r="I1353">
            <v>6442</v>
          </cell>
          <cell r="J1353">
            <v>4415.6000000000004</v>
          </cell>
          <cell r="K1353">
            <v>2576.8000000000002</v>
          </cell>
          <cell r="L1353">
            <v>3311.7</v>
          </cell>
          <cell r="M1353">
            <v>1932.6</v>
          </cell>
          <cell r="P1353">
            <v>3311.7</v>
          </cell>
          <cell r="Q1353">
            <v>1932.6</v>
          </cell>
          <cell r="R1353">
            <v>22078</v>
          </cell>
          <cell r="S1353">
            <v>12884</v>
          </cell>
          <cell r="T1353">
            <v>132468</v>
          </cell>
          <cell r="U1353">
            <v>77304</v>
          </cell>
          <cell r="V1353">
            <v>123.25</v>
          </cell>
          <cell r="W1353">
            <v>123.25</v>
          </cell>
          <cell r="X1353">
            <v>0.75</v>
          </cell>
          <cell r="Y1353">
            <v>0.8</v>
          </cell>
          <cell r="Z1353">
            <v>92.4375</v>
          </cell>
          <cell r="AA1353">
            <v>98.600000000000009</v>
          </cell>
          <cell r="AB1353">
            <v>0.25</v>
          </cell>
          <cell r="AC1353">
            <v>0.51833333333333331</v>
          </cell>
          <cell r="AD1353">
            <v>358.26369168356996</v>
          </cell>
          <cell r="AE1353">
            <v>406.3817444219066</v>
          </cell>
          <cell r="AF1353">
            <v>108.19563488843812</v>
          </cell>
          <cell r="AG1353">
            <v>122.72728681541579</v>
          </cell>
          <cell r="AH1353">
            <v>466.45932657200808</v>
          </cell>
          <cell r="AI1353">
            <v>529.10903123732237</v>
          </cell>
          <cell r="AJ1353">
            <v>995.56835780933045</v>
          </cell>
          <cell r="AK1353">
            <v>3549.07</v>
          </cell>
          <cell r="AL1353">
            <v>3</v>
          </cell>
          <cell r="AM1353">
            <v>3549.07</v>
          </cell>
          <cell r="AN1353">
            <v>1097.28</v>
          </cell>
          <cell r="AO1353">
            <v>2</v>
          </cell>
          <cell r="AP1353">
            <v>1097.28</v>
          </cell>
          <cell r="AQ1353">
            <v>1294.2388651521296</v>
          </cell>
          <cell r="AR1353">
            <v>6936.1572229614603</v>
          </cell>
          <cell r="AS1353">
            <v>1734.0393057403651</v>
          </cell>
          <cell r="AT1353">
            <v>8670</v>
          </cell>
        </row>
        <row r="1354">
          <cell r="B1354" t="str">
            <v>A26.04.017</v>
          </cell>
          <cell r="C1354" t="str">
            <v>Микроскопическое исследование синовиальной жидкости на микобактерий туберкулеза (Mycobacterium tuberculosis)</v>
          </cell>
          <cell r="D1354" t="str">
            <v>Врач-бактериолог</v>
          </cell>
          <cell r="E1354" t="str">
            <v>Фельдшер-лаборант</v>
          </cell>
          <cell r="F1354">
            <v>22078</v>
          </cell>
          <cell r="G1354">
            <v>12884</v>
          </cell>
          <cell r="H1354">
            <v>11039</v>
          </cell>
          <cell r="I1354">
            <v>6442</v>
          </cell>
          <cell r="J1354">
            <v>4415.6000000000004</v>
          </cell>
          <cell r="K1354">
            <v>2576.8000000000002</v>
          </cell>
          <cell r="L1354">
            <v>3311.7</v>
          </cell>
          <cell r="M1354">
            <v>1932.6</v>
          </cell>
          <cell r="P1354">
            <v>3311.7</v>
          </cell>
          <cell r="Q1354">
            <v>1932.6</v>
          </cell>
          <cell r="R1354">
            <v>22078</v>
          </cell>
          <cell r="S1354">
            <v>12884</v>
          </cell>
          <cell r="T1354">
            <v>132468</v>
          </cell>
          <cell r="U1354">
            <v>77304</v>
          </cell>
          <cell r="V1354">
            <v>123.25</v>
          </cell>
          <cell r="W1354">
            <v>123.25</v>
          </cell>
          <cell r="X1354">
            <v>0.75</v>
          </cell>
          <cell r="Y1354">
            <v>0.8</v>
          </cell>
          <cell r="Z1354">
            <v>92.4375</v>
          </cell>
          <cell r="AA1354">
            <v>98.600000000000009</v>
          </cell>
          <cell r="AB1354">
            <v>0.16666666666666666</v>
          </cell>
          <cell r="AC1354">
            <v>0.16666666666666699</v>
          </cell>
          <cell r="AD1354">
            <v>238.84246112237997</v>
          </cell>
          <cell r="AE1354">
            <v>130.66937119675481</v>
          </cell>
          <cell r="AF1354">
            <v>72.130423258958743</v>
          </cell>
          <cell r="AG1354">
            <v>39.462150101419951</v>
          </cell>
          <cell r="AH1354">
            <v>310.9728843813387</v>
          </cell>
          <cell r="AI1354">
            <v>170.13152129817476</v>
          </cell>
          <cell r="AJ1354">
            <v>481.10440567951343</v>
          </cell>
          <cell r="AK1354">
            <v>95.36</v>
          </cell>
          <cell r="AL1354">
            <v>3</v>
          </cell>
          <cell r="AM1354">
            <v>95.36</v>
          </cell>
          <cell r="AN1354">
            <v>31.43</v>
          </cell>
          <cell r="AO1354">
            <v>2</v>
          </cell>
          <cell r="AP1354">
            <v>31.43</v>
          </cell>
          <cell r="AQ1354">
            <v>625.43572738336752</v>
          </cell>
          <cell r="AR1354">
            <v>1233.330133062881</v>
          </cell>
          <cell r="AS1354">
            <v>308.33253326572026</v>
          </cell>
          <cell r="AT1354">
            <v>1542</v>
          </cell>
        </row>
        <row r="1355">
          <cell r="B1355" t="str">
            <v>A26.05.008</v>
          </cell>
          <cell r="C1355" t="str">
            <v>Микробиологическое (культуральное) исследование крови на микобактерии туберкулеза (Mycobacterium tuberculosis complex)</v>
          </cell>
          <cell r="D1355" t="str">
            <v>Врач-бактериолог</v>
          </cell>
          <cell r="E1355" t="str">
            <v>Фельдшер-лаборант</v>
          </cell>
          <cell r="F1355">
            <v>22078</v>
          </cell>
          <cell r="G1355">
            <v>12884</v>
          </cell>
          <cell r="H1355">
            <v>11039</v>
          </cell>
          <cell r="I1355">
            <v>6442</v>
          </cell>
          <cell r="J1355">
            <v>4415.6000000000004</v>
          </cell>
          <cell r="K1355">
            <v>2576.8000000000002</v>
          </cell>
          <cell r="L1355">
            <v>3311.7</v>
          </cell>
          <cell r="M1355">
            <v>1932.6</v>
          </cell>
          <cell r="P1355">
            <v>3311.7</v>
          </cell>
          <cell r="Q1355">
            <v>1932.6</v>
          </cell>
          <cell r="R1355">
            <v>22078</v>
          </cell>
          <cell r="S1355">
            <v>12884</v>
          </cell>
          <cell r="T1355">
            <v>132468</v>
          </cell>
          <cell r="U1355">
            <v>77304</v>
          </cell>
          <cell r="V1355">
            <v>123.25</v>
          </cell>
          <cell r="W1355">
            <v>123.25</v>
          </cell>
          <cell r="X1355">
            <v>0.75</v>
          </cell>
          <cell r="Y1355">
            <v>0.8</v>
          </cell>
          <cell r="Z1355">
            <v>92.4375</v>
          </cell>
          <cell r="AA1355">
            <v>98.600000000000009</v>
          </cell>
          <cell r="AB1355">
            <v>0.25</v>
          </cell>
          <cell r="AC1355">
            <v>0.28333333333333333</v>
          </cell>
          <cell r="AD1355">
            <v>358.26369168356996</v>
          </cell>
          <cell r="AE1355">
            <v>222.13793103448273</v>
          </cell>
          <cell r="AF1355">
            <v>108.19563488843812</v>
          </cell>
          <cell r="AG1355">
            <v>67.08565517241378</v>
          </cell>
          <cell r="AH1355">
            <v>466.45932657200808</v>
          </cell>
          <cell r="AI1355">
            <v>289.22358620689653</v>
          </cell>
          <cell r="AJ1355">
            <v>755.68291277890467</v>
          </cell>
          <cell r="AK1355">
            <v>1883.53</v>
          </cell>
          <cell r="AL1355">
            <v>3</v>
          </cell>
          <cell r="AM1355">
            <v>1883.53</v>
          </cell>
          <cell r="AN1355">
            <v>35.549999999999997</v>
          </cell>
          <cell r="AO1355">
            <v>2</v>
          </cell>
          <cell r="AP1355">
            <v>35.549999999999997</v>
          </cell>
          <cell r="AQ1355">
            <v>982.38778661257606</v>
          </cell>
          <cell r="AR1355">
            <v>3657.1506993914809</v>
          </cell>
          <cell r="AS1355">
            <v>914.28767484787022</v>
          </cell>
          <cell r="AT1355">
            <v>4571</v>
          </cell>
        </row>
        <row r="1356">
          <cell r="B1356" t="str">
            <v>A26.05.008.001</v>
          </cell>
          <cell r="C1356" t="str">
            <v>Микробиологическое (культуральное) исследование крови на плотных питательных средах на микобактерии туберкулеза (Mycobacterium tuberculosis complex)</v>
          </cell>
          <cell r="D1356" t="str">
            <v>Врач-бактериолог</v>
          </cell>
          <cell r="E1356" t="str">
            <v>Фельдшер-лаборант</v>
          </cell>
          <cell r="F1356">
            <v>22078</v>
          </cell>
          <cell r="G1356">
            <v>12884</v>
          </cell>
          <cell r="H1356">
            <v>11039</v>
          </cell>
          <cell r="I1356">
            <v>6442</v>
          </cell>
          <cell r="J1356">
            <v>4415.6000000000004</v>
          </cell>
          <cell r="K1356">
            <v>2576.8000000000002</v>
          </cell>
          <cell r="L1356">
            <v>3311.7</v>
          </cell>
          <cell r="M1356">
            <v>1932.6</v>
          </cell>
          <cell r="P1356">
            <v>3311.7</v>
          </cell>
          <cell r="Q1356">
            <v>1932.6</v>
          </cell>
          <cell r="R1356">
            <v>22078</v>
          </cell>
          <cell r="S1356">
            <v>12884</v>
          </cell>
          <cell r="T1356">
            <v>132468</v>
          </cell>
          <cell r="U1356">
            <v>77304</v>
          </cell>
          <cell r="V1356">
            <v>123.25</v>
          </cell>
          <cell r="W1356">
            <v>123.25</v>
          </cell>
          <cell r="X1356">
            <v>0.75</v>
          </cell>
          <cell r="Y1356">
            <v>0.8</v>
          </cell>
          <cell r="Z1356">
            <v>92.4375</v>
          </cell>
          <cell r="AA1356">
            <v>98.600000000000009</v>
          </cell>
          <cell r="AB1356">
            <v>0.25</v>
          </cell>
          <cell r="AC1356">
            <v>0.51833333333333331</v>
          </cell>
          <cell r="AD1356">
            <v>358.26369168356996</v>
          </cell>
          <cell r="AE1356">
            <v>406.3817444219066</v>
          </cell>
          <cell r="AF1356">
            <v>108.19563488843812</v>
          </cell>
          <cell r="AG1356">
            <v>122.72728681541579</v>
          </cell>
          <cell r="AH1356">
            <v>466.45932657200808</v>
          </cell>
          <cell r="AI1356">
            <v>529.10903123732237</v>
          </cell>
          <cell r="AJ1356">
            <v>995.56835780933045</v>
          </cell>
          <cell r="AK1356">
            <v>1883.53</v>
          </cell>
          <cell r="AL1356">
            <v>3</v>
          </cell>
          <cell r="AM1356">
            <v>1883.53</v>
          </cell>
          <cell r="AN1356">
            <v>35.549999999999997</v>
          </cell>
          <cell r="AO1356">
            <v>2</v>
          </cell>
          <cell r="AP1356">
            <v>35.549999999999997</v>
          </cell>
          <cell r="AQ1356">
            <v>1294.2388651521296</v>
          </cell>
          <cell r="AR1356">
            <v>4208.8872229614608</v>
          </cell>
          <cell r="AS1356">
            <v>1052.2218057403652</v>
          </cell>
          <cell r="AT1356">
            <v>5261</v>
          </cell>
        </row>
        <row r="1357">
          <cell r="B1357" t="str">
            <v>A26.05.008.002</v>
          </cell>
          <cell r="C1357" t="str">
            <v>Микробиологическое (культуральное) исследование крови на жидких питательных средах на микобактерии туберкулеза (Mycobacterium tuberculosis complex)</v>
          </cell>
          <cell r="D1357" t="str">
            <v>Врач-бактериолог</v>
          </cell>
          <cell r="E1357" t="str">
            <v>Фельдшер-лаборант</v>
          </cell>
          <cell r="F1357">
            <v>22078</v>
          </cell>
          <cell r="G1357">
            <v>12884</v>
          </cell>
          <cell r="H1357">
            <v>11039</v>
          </cell>
          <cell r="I1357">
            <v>6442</v>
          </cell>
          <cell r="J1357">
            <v>4415.6000000000004</v>
          </cell>
          <cell r="K1357">
            <v>2576.8000000000002</v>
          </cell>
          <cell r="L1357">
            <v>3311.7</v>
          </cell>
          <cell r="M1357">
            <v>1932.6</v>
          </cell>
          <cell r="P1357">
            <v>3311.7</v>
          </cell>
          <cell r="Q1357">
            <v>1932.6</v>
          </cell>
          <cell r="R1357">
            <v>22078</v>
          </cell>
          <cell r="S1357">
            <v>12884</v>
          </cell>
          <cell r="T1357">
            <v>132468</v>
          </cell>
          <cell r="U1357">
            <v>77304</v>
          </cell>
          <cell r="V1357">
            <v>123.25</v>
          </cell>
          <cell r="W1357">
            <v>123.25</v>
          </cell>
          <cell r="X1357">
            <v>0.75</v>
          </cell>
          <cell r="Y1357">
            <v>0.8</v>
          </cell>
          <cell r="Z1357">
            <v>92.4375</v>
          </cell>
          <cell r="AA1357">
            <v>98.600000000000009</v>
          </cell>
          <cell r="AB1357">
            <v>0.25</v>
          </cell>
          <cell r="AC1357">
            <v>0.51833333333333331</v>
          </cell>
          <cell r="AD1357">
            <v>358.26369168356996</v>
          </cell>
          <cell r="AE1357">
            <v>406.3817444219066</v>
          </cell>
          <cell r="AF1357">
            <v>108.19563488843812</v>
          </cell>
          <cell r="AG1357">
            <v>122.72728681541579</v>
          </cell>
          <cell r="AH1357">
            <v>466.45932657200808</v>
          </cell>
          <cell r="AI1357">
            <v>529.10903123732237</v>
          </cell>
          <cell r="AJ1357">
            <v>995.56835780933045</v>
          </cell>
          <cell r="AK1357">
            <v>3544.61</v>
          </cell>
          <cell r="AL1357">
            <v>3</v>
          </cell>
          <cell r="AM1357">
            <v>3544.61</v>
          </cell>
          <cell r="AN1357">
            <v>1097.28</v>
          </cell>
          <cell r="AO1357">
            <v>2</v>
          </cell>
          <cell r="AP1357">
            <v>1097.28</v>
          </cell>
          <cell r="AQ1357">
            <v>1294.2388651521296</v>
          </cell>
          <cell r="AR1357">
            <v>6931.6972229614603</v>
          </cell>
          <cell r="AS1357">
            <v>1732.9243057403651</v>
          </cell>
          <cell r="AT1357">
            <v>8665</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A2:D1407"/>
  <sheetViews>
    <sheetView tabSelected="1" view="pageBreakPreview" zoomScale="70" zoomScaleNormal="70" zoomScaleSheetLayoutView="70" workbookViewId="0">
      <pane ySplit="6" topLeftCell="A91" activePane="bottomLeft" state="frozen"/>
      <selection pane="bottomLeft" activeCell="D22" sqref="D22"/>
    </sheetView>
  </sheetViews>
  <sheetFormatPr defaultColWidth="9.109375" defaultRowHeight="21" x14ac:dyDescent="0.25"/>
  <cols>
    <col min="1" max="1" width="35.6640625" style="1" customWidth="1"/>
    <col min="2" max="2" width="153.88671875" style="2" customWidth="1"/>
    <col min="3" max="3" width="17.109375" style="3" customWidth="1"/>
    <col min="4" max="4" width="18.44140625" style="3" customWidth="1"/>
    <col min="5" max="16384" width="9.109375" style="4"/>
  </cols>
  <sheetData>
    <row r="2" spans="1:4" x14ac:dyDescent="0.25">
      <c r="B2" s="7"/>
    </row>
    <row r="4" spans="1:4" ht="35.25" customHeight="1" x14ac:dyDescent="0.25">
      <c r="A4" s="326" t="s">
        <v>2816</v>
      </c>
      <c r="B4" s="327"/>
      <c r="C4" s="327"/>
      <c r="D4" s="328"/>
    </row>
    <row r="5" spans="1:4" ht="36" customHeight="1" x14ac:dyDescent="0.25">
      <c r="A5" s="326" t="s">
        <v>2648</v>
      </c>
      <c r="B5" s="327"/>
      <c r="C5" s="327"/>
      <c r="D5" s="328"/>
    </row>
    <row r="6" spans="1:4" s="1" customFormat="1" ht="63" x14ac:dyDescent="0.25">
      <c r="A6" s="278" t="s">
        <v>0</v>
      </c>
      <c r="B6" s="278" t="s">
        <v>1</v>
      </c>
      <c r="C6" s="273" t="s">
        <v>2</v>
      </c>
      <c r="D6" s="272" t="s">
        <v>3</v>
      </c>
    </row>
    <row r="7" spans="1:4" x14ac:dyDescent="0.25">
      <c r="A7" s="275" t="s">
        <v>2266</v>
      </c>
      <c r="B7" s="276"/>
      <c r="C7" s="276"/>
      <c r="D7" s="277"/>
    </row>
    <row r="8" spans="1:4" x14ac:dyDescent="0.25">
      <c r="A8" s="274" t="s">
        <v>4</v>
      </c>
      <c r="B8" s="5" t="s">
        <v>5</v>
      </c>
      <c r="C8" s="6">
        <v>1795</v>
      </c>
      <c r="D8" s="6"/>
    </row>
    <row r="9" spans="1:4" x14ac:dyDescent="0.25">
      <c r="A9" s="274" t="s">
        <v>6</v>
      </c>
      <c r="B9" s="5" t="s">
        <v>7</v>
      </c>
      <c r="C9" s="6">
        <v>1795</v>
      </c>
      <c r="D9" s="6"/>
    </row>
    <row r="10" spans="1:4" x14ac:dyDescent="0.25">
      <c r="A10" s="274" t="s">
        <v>8</v>
      </c>
      <c r="B10" s="5" t="s">
        <v>9</v>
      </c>
      <c r="C10" s="6">
        <v>1447</v>
      </c>
      <c r="D10" s="6"/>
    </row>
    <row r="11" spans="1:4" x14ac:dyDescent="0.25">
      <c r="A11" s="274" t="s">
        <v>10</v>
      </c>
      <c r="B11" s="5" t="s">
        <v>11</v>
      </c>
      <c r="C11" s="6">
        <v>1447</v>
      </c>
      <c r="D11" s="6"/>
    </row>
    <row r="12" spans="1:4" x14ac:dyDescent="0.25">
      <c r="A12" s="274" t="s">
        <v>12</v>
      </c>
      <c r="B12" s="5" t="s">
        <v>13</v>
      </c>
      <c r="C12" s="6">
        <v>272</v>
      </c>
      <c r="D12" s="6"/>
    </row>
    <row r="13" spans="1:4" x14ac:dyDescent="0.25">
      <c r="A13" s="275" t="s">
        <v>2267</v>
      </c>
      <c r="B13" s="276"/>
      <c r="C13" s="276"/>
      <c r="D13" s="277"/>
    </row>
    <row r="14" spans="1:4" x14ac:dyDescent="0.25">
      <c r="A14" s="274" t="s">
        <v>14</v>
      </c>
      <c r="B14" s="5" t="s">
        <v>15</v>
      </c>
      <c r="C14" s="6">
        <v>314</v>
      </c>
      <c r="D14" s="6"/>
    </row>
    <row r="15" spans="1:4" x14ac:dyDescent="0.25">
      <c r="A15" s="274" t="s">
        <v>16</v>
      </c>
      <c r="B15" s="5" t="s">
        <v>17</v>
      </c>
      <c r="C15" s="6">
        <v>212</v>
      </c>
      <c r="D15" s="6"/>
    </row>
    <row r="16" spans="1:4" x14ac:dyDescent="0.25">
      <c r="A16" s="274" t="s">
        <v>2366</v>
      </c>
      <c r="B16" s="5" t="s">
        <v>18</v>
      </c>
      <c r="C16" s="6">
        <v>314</v>
      </c>
      <c r="D16" s="6"/>
    </row>
    <row r="17" spans="1:4" x14ac:dyDescent="0.25">
      <c r="A17" s="274" t="s">
        <v>19</v>
      </c>
      <c r="B17" s="5" t="s">
        <v>20</v>
      </c>
      <c r="C17" s="6">
        <v>314</v>
      </c>
      <c r="D17" s="6"/>
    </row>
    <row r="18" spans="1:4" x14ac:dyDescent="0.25">
      <c r="A18" s="274" t="s">
        <v>21</v>
      </c>
      <c r="B18" s="5" t="s">
        <v>22</v>
      </c>
      <c r="C18" s="6">
        <v>299</v>
      </c>
      <c r="D18" s="6"/>
    </row>
    <row r="19" spans="1:4" x14ac:dyDescent="0.25">
      <c r="A19" s="274" t="s">
        <v>23</v>
      </c>
      <c r="B19" s="5" t="s">
        <v>24</v>
      </c>
      <c r="C19" s="6">
        <v>748</v>
      </c>
      <c r="D19" s="6"/>
    </row>
    <row r="20" spans="1:4" x14ac:dyDescent="0.25">
      <c r="A20" s="274" t="s">
        <v>25</v>
      </c>
      <c r="B20" s="5" t="s">
        <v>26</v>
      </c>
      <c r="C20" s="6">
        <v>401</v>
      </c>
      <c r="D20" s="6"/>
    </row>
    <row r="21" spans="1:4" x14ac:dyDescent="0.25">
      <c r="A21" s="274" t="s">
        <v>27</v>
      </c>
      <c r="B21" s="5" t="s">
        <v>28</v>
      </c>
      <c r="C21" s="6">
        <v>527</v>
      </c>
      <c r="D21" s="6"/>
    </row>
    <row r="22" spans="1:4" x14ac:dyDescent="0.25">
      <c r="A22" s="274" t="s">
        <v>29</v>
      </c>
      <c r="B22" s="5" t="s">
        <v>30</v>
      </c>
      <c r="C22" s="6">
        <v>503</v>
      </c>
      <c r="D22" s="6"/>
    </row>
    <row r="23" spans="1:4" x14ac:dyDescent="0.25">
      <c r="A23" s="274" t="s">
        <v>31</v>
      </c>
      <c r="B23" s="5" t="s">
        <v>32</v>
      </c>
      <c r="C23" s="6">
        <v>189</v>
      </c>
      <c r="D23" s="6"/>
    </row>
    <row r="24" spans="1:4" x14ac:dyDescent="0.25">
      <c r="A24" s="274" t="s">
        <v>33</v>
      </c>
      <c r="B24" s="5" t="s">
        <v>34</v>
      </c>
      <c r="C24" s="6">
        <v>440</v>
      </c>
      <c r="D24" s="6"/>
    </row>
    <row r="25" spans="1:4" x14ac:dyDescent="0.25">
      <c r="A25" s="274" t="s">
        <v>35</v>
      </c>
      <c r="B25" s="5" t="s">
        <v>36</v>
      </c>
      <c r="C25" s="6">
        <v>377</v>
      </c>
      <c r="D25" s="6"/>
    </row>
    <row r="26" spans="1:4" x14ac:dyDescent="0.25">
      <c r="A26" s="274" t="s">
        <v>37</v>
      </c>
      <c r="B26" s="5" t="s">
        <v>38</v>
      </c>
      <c r="C26" s="6">
        <v>212</v>
      </c>
      <c r="D26" s="6"/>
    </row>
    <row r="27" spans="1:4" x14ac:dyDescent="0.25">
      <c r="A27" s="274" t="s">
        <v>39</v>
      </c>
      <c r="B27" s="5" t="s">
        <v>40</v>
      </c>
      <c r="C27" s="6">
        <v>1023</v>
      </c>
      <c r="D27" s="6"/>
    </row>
    <row r="28" spans="1:4" x14ac:dyDescent="0.25">
      <c r="A28" s="274" t="s">
        <v>41</v>
      </c>
      <c r="B28" s="5" t="s">
        <v>42</v>
      </c>
      <c r="C28" s="6">
        <v>1023</v>
      </c>
      <c r="D28" s="6"/>
    </row>
    <row r="29" spans="1:4" x14ac:dyDescent="0.25">
      <c r="A29" s="274" t="s">
        <v>43</v>
      </c>
      <c r="B29" s="5" t="s">
        <v>44</v>
      </c>
      <c r="C29" s="6">
        <v>880</v>
      </c>
      <c r="D29" s="6"/>
    </row>
    <row r="30" spans="1:4" x14ac:dyDescent="0.25">
      <c r="A30" s="274" t="s">
        <v>45</v>
      </c>
      <c r="B30" s="5" t="s">
        <v>46</v>
      </c>
      <c r="C30" s="6">
        <v>1355</v>
      </c>
      <c r="D30" s="6"/>
    </row>
    <row r="31" spans="1:4" x14ac:dyDescent="0.25">
      <c r="A31" s="274" t="s">
        <v>47</v>
      </c>
      <c r="B31" s="5" t="s">
        <v>48</v>
      </c>
      <c r="C31" s="6">
        <v>260</v>
      </c>
      <c r="D31" s="6"/>
    </row>
    <row r="32" spans="1:4" x14ac:dyDescent="0.25">
      <c r="A32" s="274" t="s">
        <v>49</v>
      </c>
      <c r="B32" s="5" t="s">
        <v>50</v>
      </c>
      <c r="C32" s="6">
        <v>260</v>
      </c>
      <c r="D32" s="6"/>
    </row>
    <row r="33" spans="1:4" x14ac:dyDescent="0.25">
      <c r="A33" s="274" t="s">
        <v>51</v>
      </c>
      <c r="B33" s="5" t="s">
        <v>52</v>
      </c>
      <c r="C33" s="6">
        <v>629</v>
      </c>
      <c r="D33" s="6"/>
    </row>
    <row r="34" spans="1:4" x14ac:dyDescent="0.25">
      <c r="A34" s="274" t="s">
        <v>53</v>
      </c>
      <c r="B34" s="5" t="s">
        <v>54</v>
      </c>
      <c r="C34" s="6">
        <v>629</v>
      </c>
      <c r="D34" s="6"/>
    </row>
    <row r="35" spans="1:4" x14ac:dyDescent="0.25">
      <c r="A35" s="274" t="s">
        <v>55</v>
      </c>
      <c r="B35" s="5" t="s">
        <v>56</v>
      </c>
      <c r="C35" s="6">
        <v>566</v>
      </c>
      <c r="D35" s="6"/>
    </row>
    <row r="36" spans="1:4" x14ac:dyDescent="0.25">
      <c r="A36" s="274" t="s">
        <v>57</v>
      </c>
      <c r="B36" s="5" t="s">
        <v>58</v>
      </c>
      <c r="C36" s="6">
        <v>173</v>
      </c>
      <c r="D36" s="6"/>
    </row>
    <row r="37" spans="1:4" x14ac:dyDescent="0.25">
      <c r="A37" s="274" t="s">
        <v>59</v>
      </c>
      <c r="B37" s="5" t="s">
        <v>60</v>
      </c>
      <c r="C37" s="6">
        <v>173</v>
      </c>
      <c r="D37" s="6"/>
    </row>
    <row r="38" spans="1:4" x14ac:dyDescent="0.25">
      <c r="A38" s="274" t="s">
        <v>61</v>
      </c>
      <c r="B38" s="5" t="s">
        <v>62</v>
      </c>
      <c r="C38" s="6">
        <v>377</v>
      </c>
      <c r="D38" s="6"/>
    </row>
    <row r="39" spans="1:4" x14ac:dyDescent="0.25">
      <c r="A39" s="274" t="s">
        <v>63</v>
      </c>
      <c r="B39" s="5" t="s">
        <v>64</v>
      </c>
      <c r="C39" s="6">
        <v>653</v>
      </c>
      <c r="D39" s="6"/>
    </row>
    <row r="40" spans="1:4" x14ac:dyDescent="0.25">
      <c r="A40" s="274" t="s">
        <v>65</v>
      </c>
      <c r="B40" s="5" t="s">
        <v>66</v>
      </c>
      <c r="C40" s="6">
        <v>464</v>
      </c>
      <c r="D40" s="6"/>
    </row>
    <row r="41" spans="1:4" x14ac:dyDescent="0.25">
      <c r="A41" s="274" t="s">
        <v>67</v>
      </c>
      <c r="B41" s="5" t="s">
        <v>68</v>
      </c>
      <c r="C41" s="6">
        <v>503</v>
      </c>
      <c r="D41" s="6"/>
    </row>
    <row r="42" spans="1:4" x14ac:dyDescent="0.25">
      <c r="A42" s="274" t="s">
        <v>69</v>
      </c>
      <c r="B42" s="5" t="s">
        <v>70</v>
      </c>
      <c r="C42" s="6">
        <v>377</v>
      </c>
      <c r="D42" s="6"/>
    </row>
    <row r="43" spans="1:4" x14ac:dyDescent="0.25">
      <c r="A43" s="274" t="s">
        <v>71</v>
      </c>
      <c r="B43" s="5" t="s">
        <v>72</v>
      </c>
      <c r="C43" s="6">
        <v>212</v>
      </c>
      <c r="D43" s="6"/>
    </row>
    <row r="44" spans="1:4" x14ac:dyDescent="0.25">
      <c r="A44" s="274" t="s">
        <v>73</v>
      </c>
      <c r="B44" s="5" t="s">
        <v>74</v>
      </c>
      <c r="C44" s="6">
        <v>503</v>
      </c>
      <c r="D44" s="6"/>
    </row>
    <row r="45" spans="1:4" x14ac:dyDescent="0.25">
      <c r="A45" s="274" t="s">
        <v>75</v>
      </c>
      <c r="B45" s="5" t="s">
        <v>76</v>
      </c>
      <c r="C45" s="6">
        <v>1474</v>
      </c>
      <c r="D45" s="6"/>
    </row>
    <row r="46" spans="1:4" x14ac:dyDescent="0.25">
      <c r="A46" s="274" t="s">
        <v>77</v>
      </c>
      <c r="B46" s="5" t="s">
        <v>78</v>
      </c>
      <c r="C46" s="6">
        <v>1301</v>
      </c>
      <c r="D46" s="6"/>
    </row>
    <row r="47" spans="1:4" x14ac:dyDescent="0.25">
      <c r="A47" s="274" t="s">
        <v>79</v>
      </c>
      <c r="B47" s="5" t="s">
        <v>80</v>
      </c>
      <c r="C47" s="6">
        <v>629</v>
      </c>
      <c r="D47" s="6"/>
    </row>
    <row r="48" spans="1:4" x14ac:dyDescent="0.25">
      <c r="A48" s="274" t="s">
        <v>81</v>
      </c>
      <c r="B48" s="5" t="s">
        <v>82</v>
      </c>
      <c r="C48" s="6">
        <v>503</v>
      </c>
      <c r="D48" s="6"/>
    </row>
    <row r="49" spans="1:4" x14ac:dyDescent="0.25">
      <c r="A49" s="274" t="s">
        <v>83</v>
      </c>
      <c r="B49" s="5" t="s">
        <v>84</v>
      </c>
      <c r="C49" s="6">
        <v>347</v>
      </c>
      <c r="D49" s="6"/>
    </row>
    <row r="50" spans="1:4" x14ac:dyDescent="0.25">
      <c r="A50" s="274" t="s">
        <v>85</v>
      </c>
      <c r="B50" s="5" t="s">
        <v>86</v>
      </c>
      <c r="C50" s="6">
        <v>1691</v>
      </c>
      <c r="D50" s="6"/>
    </row>
    <row r="51" spans="1:4" x14ac:dyDescent="0.25">
      <c r="A51" s="274" t="s">
        <v>87</v>
      </c>
      <c r="B51" s="5" t="s">
        <v>88</v>
      </c>
      <c r="C51" s="6">
        <v>488</v>
      </c>
      <c r="D51" s="6"/>
    </row>
    <row r="52" spans="1:4" x14ac:dyDescent="0.25">
      <c r="A52" s="274" t="s">
        <v>2367</v>
      </c>
      <c r="B52" s="5" t="s">
        <v>2768</v>
      </c>
      <c r="C52" s="6">
        <v>410</v>
      </c>
      <c r="D52" s="6"/>
    </row>
    <row r="53" spans="1:4" x14ac:dyDescent="0.25">
      <c r="A53" s="274" t="s">
        <v>89</v>
      </c>
      <c r="B53" s="5" t="s">
        <v>90</v>
      </c>
      <c r="C53" s="6">
        <v>6027</v>
      </c>
      <c r="D53" s="6"/>
    </row>
    <row r="54" spans="1:4" x14ac:dyDescent="0.25">
      <c r="A54" s="274" t="s">
        <v>91</v>
      </c>
      <c r="B54" s="5" t="s">
        <v>92</v>
      </c>
      <c r="C54" s="6">
        <v>1095</v>
      </c>
      <c r="D54" s="6"/>
    </row>
    <row r="55" spans="1:4" x14ac:dyDescent="0.25">
      <c r="A55" s="274" t="s">
        <v>93</v>
      </c>
      <c r="B55" s="5" t="s">
        <v>94</v>
      </c>
      <c r="C55" s="6">
        <v>7593</v>
      </c>
      <c r="D55" s="6"/>
    </row>
    <row r="56" spans="1:4" x14ac:dyDescent="0.25">
      <c r="A56" s="274" t="s">
        <v>95</v>
      </c>
      <c r="B56" s="5" t="s">
        <v>96</v>
      </c>
      <c r="C56" s="6">
        <v>6027</v>
      </c>
      <c r="D56" s="6"/>
    </row>
    <row r="57" spans="1:4" x14ac:dyDescent="0.25">
      <c r="A57" s="274" t="s">
        <v>97</v>
      </c>
      <c r="B57" s="5" t="s">
        <v>98</v>
      </c>
      <c r="C57" s="6">
        <v>1258</v>
      </c>
      <c r="D57" s="6"/>
    </row>
    <row r="58" spans="1:4" x14ac:dyDescent="0.25">
      <c r="A58" s="274" t="s">
        <v>99</v>
      </c>
      <c r="B58" s="5" t="s">
        <v>100</v>
      </c>
      <c r="C58" s="6">
        <v>882</v>
      </c>
      <c r="D58" s="6"/>
    </row>
    <row r="59" spans="1:4" x14ac:dyDescent="0.25">
      <c r="A59" s="274" t="s">
        <v>101</v>
      </c>
      <c r="B59" s="5" t="s">
        <v>102</v>
      </c>
      <c r="C59" s="6">
        <v>377</v>
      </c>
      <c r="D59" s="6"/>
    </row>
    <row r="60" spans="1:4" x14ac:dyDescent="0.25">
      <c r="A60" s="274" t="s">
        <v>103</v>
      </c>
      <c r="B60" s="5" t="s">
        <v>104</v>
      </c>
      <c r="C60" s="6">
        <v>1056</v>
      </c>
      <c r="D60" s="6"/>
    </row>
    <row r="61" spans="1:4" x14ac:dyDescent="0.25">
      <c r="A61" s="274" t="s">
        <v>105</v>
      </c>
      <c r="B61" s="5" t="s">
        <v>106</v>
      </c>
      <c r="C61" s="6">
        <v>126</v>
      </c>
      <c r="D61" s="6"/>
    </row>
    <row r="62" spans="1:4" x14ac:dyDescent="0.25">
      <c r="A62" s="274" t="s">
        <v>107</v>
      </c>
      <c r="B62" s="5" t="s">
        <v>108</v>
      </c>
      <c r="C62" s="6">
        <v>503</v>
      </c>
      <c r="D62" s="6"/>
    </row>
    <row r="63" spans="1:4" x14ac:dyDescent="0.25">
      <c r="A63" s="274" t="s">
        <v>109</v>
      </c>
      <c r="B63" s="5" t="s">
        <v>110</v>
      </c>
      <c r="C63" s="6">
        <v>189</v>
      </c>
      <c r="D63" s="6"/>
    </row>
    <row r="64" spans="1:4" x14ac:dyDescent="0.25">
      <c r="A64" s="274" t="s">
        <v>111</v>
      </c>
      <c r="B64" s="5" t="s">
        <v>112</v>
      </c>
      <c r="C64" s="6">
        <v>189</v>
      </c>
      <c r="D64" s="6"/>
    </row>
    <row r="65" spans="1:4" x14ac:dyDescent="0.25">
      <c r="A65" s="274" t="s">
        <v>113</v>
      </c>
      <c r="B65" s="5" t="s">
        <v>114</v>
      </c>
      <c r="C65" s="6">
        <v>252</v>
      </c>
      <c r="D65" s="6"/>
    </row>
    <row r="66" spans="1:4" x14ac:dyDescent="0.25">
      <c r="A66" s="274" t="s">
        <v>115</v>
      </c>
      <c r="B66" s="5" t="s">
        <v>116</v>
      </c>
      <c r="C66" s="6">
        <v>252</v>
      </c>
      <c r="D66" s="6"/>
    </row>
    <row r="67" spans="1:4" x14ac:dyDescent="0.25">
      <c r="A67" s="274" t="s">
        <v>117</v>
      </c>
      <c r="B67" s="5" t="s">
        <v>118</v>
      </c>
      <c r="C67" s="6">
        <v>189</v>
      </c>
      <c r="D67" s="6"/>
    </row>
    <row r="68" spans="1:4" x14ac:dyDescent="0.25">
      <c r="A68" s="274" t="s">
        <v>119</v>
      </c>
      <c r="B68" s="5" t="s">
        <v>120</v>
      </c>
      <c r="C68" s="6">
        <v>882</v>
      </c>
      <c r="D68" s="6"/>
    </row>
    <row r="69" spans="1:4" x14ac:dyDescent="0.25">
      <c r="A69" s="274" t="s">
        <v>121</v>
      </c>
      <c r="B69" s="5" t="s">
        <v>122</v>
      </c>
      <c r="C69" s="6">
        <v>252</v>
      </c>
      <c r="D69" s="6"/>
    </row>
    <row r="70" spans="1:4" x14ac:dyDescent="0.25">
      <c r="A70" s="274" t="s">
        <v>123</v>
      </c>
      <c r="B70" s="5" t="s">
        <v>124</v>
      </c>
      <c r="C70" s="6">
        <v>189</v>
      </c>
      <c r="D70" s="6"/>
    </row>
    <row r="71" spans="1:4" x14ac:dyDescent="0.25">
      <c r="A71" s="274" t="s">
        <v>125</v>
      </c>
      <c r="B71" s="5" t="s">
        <v>126</v>
      </c>
      <c r="C71" s="6">
        <v>189</v>
      </c>
      <c r="D71" s="6"/>
    </row>
    <row r="72" spans="1:4" x14ac:dyDescent="0.25">
      <c r="A72" s="274" t="s">
        <v>127</v>
      </c>
      <c r="B72" s="5" t="s">
        <v>128</v>
      </c>
      <c r="C72" s="6">
        <v>314</v>
      </c>
      <c r="D72" s="6"/>
    </row>
    <row r="73" spans="1:4" x14ac:dyDescent="0.25">
      <c r="A73" s="274" t="s">
        <v>129</v>
      </c>
      <c r="B73" s="5" t="s">
        <v>130</v>
      </c>
      <c r="C73" s="6">
        <v>2992</v>
      </c>
      <c r="D73" s="6"/>
    </row>
    <row r="74" spans="1:4" x14ac:dyDescent="0.25">
      <c r="A74" s="274" t="s">
        <v>131</v>
      </c>
      <c r="B74" s="5" t="s">
        <v>132</v>
      </c>
      <c r="C74" s="6">
        <v>2992</v>
      </c>
      <c r="D74" s="6"/>
    </row>
    <row r="75" spans="1:4" x14ac:dyDescent="0.25">
      <c r="A75" s="274" t="s">
        <v>133</v>
      </c>
      <c r="B75" s="5" t="s">
        <v>134</v>
      </c>
      <c r="C75" s="6">
        <v>2992</v>
      </c>
      <c r="D75" s="6"/>
    </row>
    <row r="76" spans="1:4" x14ac:dyDescent="0.25">
      <c r="A76" s="274" t="s">
        <v>135</v>
      </c>
      <c r="B76" s="5" t="s">
        <v>136</v>
      </c>
      <c r="C76" s="6">
        <v>4293</v>
      </c>
      <c r="D76" s="6"/>
    </row>
    <row r="77" spans="1:4" x14ac:dyDescent="0.25">
      <c r="A77" s="274" t="s">
        <v>137</v>
      </c>
      <c r="B77" s="5" t="s">
        <v>138</v>
      </c>
      <c r="C77" s="6">
        <v>2125</v>
      </c>
      <c r="D77" s="6"/>
    </row>
    <row r="78" spans="1:4" x14ac:dyDescent="0.25">
      <c r="A78" s="274" t="s">
        <v>139</v>
      </c>
      <c r="B78" s="5" t="s">
        <v>140</v>
      </c>
      <c r="C78" s="6">
        <v>2992</v>
      </c>
      <c r="D78" s="6"/>
    </row>
    <row r="79" spans="1:4" x14ac:dyDescent="0.25">
      <c r="A79" s="274" t="s">
        <v>141</v>
      </c>
      <c r="B79" s="5" t="s">
        <v>142</v>
      </c>
      <c r="C79" s="6">
        <v>503</v>
      </c>
      <c r="D79" s="6"/>
    </row>
    <row r="80" spans="1:4" x14ac:dyDescent="0.25">
      <c r="A80" s="274" t="s">
        <v>143</v>
      </c>
      <c r="B80" s="5" t="s">
        <v>144</v>
      </c>
      <c r="C80" s="6">
        <v>189</v>
      </c>
      <c r="D80" s="6"/>
    </row>
    <row r="81" spans="1:4" x14ac:dyDescent="0.25">
      <c r="A81" s="274" t="s">
        <v>145</v>
      </c>
      <c r="B81" s="5" t="s">
        <v>146</v>
      </c>
      <c r="C81" s="6">
        <v>3426</v>
      </c>
      <c r="D81" s="6"/>
    </row>
    <row r="82" spans="1:4" x14ac:dyDescent="0.25">
      <c r="A82" s="274" t="s">
        <v>147</v>
      </c>
      <c r="B82" s="5" t="s">
        <v>148</v>
      </c>
      <c r="C82" s="6">
        <v>126</v>
      </c>
      <c r="D82" s="6"/>
    </row>
    <row r="83" spans="1:4" x14ac:dyDescent="0.25">
      <c r="A83" s="274" t="s">
        <v>149</v>
      </c>
      <c r="B83" s="5" t="s">
        <v>150</v>
      </c>
      <c r="C83" s="6">
        <v>314</v>
      </c>
      <c r="D83" s="6"/>
    </row>
    <row r="84" spans="1:4" x14ac:dyDescent="0.25">
      <c r="A84" s="274" t="s">
        <v>151</v>
      </c>
      <c r="B84" s="5" t="s">
        <v>152</v>
      </c>
      <c r="C84" s="6">
        <v>252</v>
      </c>
      <c r="D84" s="6"/>
    </row>
    <row r="85" spans="1:4" x14ac:dyDescent="0.25">
      <c r="A85" s="274" t="s">
        <v>153</v>
      </c>
      <c r="B85" s="5" t="s">
        <v>154</v>
      </c>
      <c r="C85" s="6">
        <v>252</v>
      </c>
      <c r="D85" s="6"/>
    </row>
    <row r="86" spans="1:4" x14ac:dyDescent="0.25">
      <c r="A86" s="274" t="s">
        <v>155</v>
      </c>
      <c r="B86" s="5" t="s">
        <v>156</v>
      </c>
      <c r="C86" s="6">
        <v>755</v>
      </c>
      <c r="D86" s="6"/>
    </row>
    <row r="87" spans="1:4" x14ac:dyDescent="0.25">
      <c r="A87" s="274" t="s">
        <v>157</v>
      </c>
      <c r="B87" s="5" t="s">
        <v>158</v>
      </c>
      <c r="C87" s="6">
        <v>583</v>
      </c>
      <c r="D87" s="6"/>
    </row>
    <row r="88" spans="1:4" x14ac:dyDescent="0.25">
      <c r="A88" s="274" t="s">
        <v>159</v>
      </c>
      <c r="B88" s="5" t="s">
        <v>160</v>
      </c>
      <c r="C88" s="6">
        <v>1828</v>
      </c>
      <c r="D88" s="6"/>
    </row>
    <row r="89" spans="1:4" x14ac:dyDescent="0.25">
      <c r="A89" s="274" t="s">
        <v>161</v>
      </c>
      <c r="B89" s="5" t="s">
        <v>162</v>
      </c>
      <c r="C89" s="6">
        <v>2775</v>
      </c>
      <c r="D89" s="6"/>
    </row>
    <row r="90" spans="1:4" x14ac:dyDescent="0.25">
      <c r="A90" s="274" t="s">
        <v>163</v>
      </c>
      <c r="B90" s="5" t="s">
        <v>164</v>
      </c>
      <c r="C90" s="6">
        <v>5355</v>
      </c>
      <c r="D90" s="6"/>
    </row>
    <row r="91" spans="1:4" x14ac:dyDescent="0.25">
      <c r="A91" s="274" t="s">
        <v>165</v>
      </c>
      <c r="B91" s="5" t="s">
        <v>166</v>
      </c>
      <c r="C91" s="6">
        <v>3111</v>
      </c>
      <c r="D91" s="6"/>
    </row>
    <row r="92" spans="1:4" x14ac:dyDescent="0.25">
      <c r="A92" s="274" t="s">
        <v>167</v>
      </c>
      <c r="B92" s="5" t="s">
        <v>168</v>
      </c>
      <c r="C92" s="6">
        <v>2775</v>
      </c>
      <c r="D92" s="6"/>
    </row>
    <row r="93" spans="1:4" x14ac:dyDescent="0.25">
      <c r="A93" s="274" t="s">
        <v>169</v>
      </c>
      <c r="B93" s="5" t="s">
        <v>170</v>
      </c>
      <c r="C93" s="6">
        <v>4033</v>
      </c>
      <c r="D93" s="6"/>
    </row>
    <row r="94" spans="1:4" x14ac:dyDescent="0.25">
      <c r="A94" s="274" t="s">
        <v>171</v>
      </c>
      <c r="B94" s="5" t="s">
        <v>172</v>
      </c>
      <c r="C94" s="6">
        <v>566</v>
      </c>
      <c r="D94" s="6"/>
    </row>
    <row r="95" spans="1:4" x14ac:dyDescent="0.25">
      <c r="A95" s="274" t="s">
        <v>173</v>
      </c>
      <c r="B95" s="5" t="s">
        <v>174</v>
      </c>
      <c r="C95" s="6">
        <v>2775</v>
      </c>
      <c r="D95" s="6"/>
    </row>
    <row r="96" spans="1:4" x14ac:dyDescent="0.25">
      <c r="A96" s="274" t="s">
        <v>175</v>
      </c>
      <c r="B96" s="5" t="s">
        <v>176</v>
      </c>
      <c r="C96" s="6">
        <v>189</v>
      </c>
      <c r="D96" s="6"/>
    </row>
    <row r="97" spans="1:4" x14ac:dyDescent="0.25">
      <c r="A97" s="274" t="s">
        <v>177</v>
      </c>
      <c r="B97" s="5" t="s">
        <v>178</v>
      </c>
      <c r="C97" s="6">
        <v>126</v>
      </c>
      <c r="D97" s="6"/>
    </row>
    <row r="98" spans="1:4" x14ac:dyDescent="0.25">
      <c r="A98" s="274" t="s">
        <v>179</v>
      </c>
      <c r="B98" s="5" t="s">
        <v>180</v>
      </c>
      <c r="C98" s="6">
        <v>189</v>
      </c>
      <c r="D98" s="6"/>
    </row>
    <row r="99" spans="1:4" x14ac:dyDescent="0.25">
      <c r="A99" s="274" t="s">
        <v>181</v>
      </c>
      <c r="B99" s="5" t="s">
        <v>182</v>
      </c>
      <c r="C99" s="6">
        <v>189</v>
      </c>
      <c r="D99" s="6"/>
    </row>
    <row r="100" spans="1:4" x14ac:dyDescent="0.25">
      <c r="A100" s="274" t="s">
        <v>183</v>
      </c>
      <c r="B100" s="5" t="s">
        <v>184</v>
      </c>
      <c r="C100" s="6">
        <v>559</v>
      </c>
      <c r="D100" s="6"/>
    </row>
    <row r="101" spans="1:4" x14ac:dyDescent="0.25">
      <c r="A101" s="274" t="s">
        <v>185</v>
      </c>
      <c r="B101" s="5" t="s">
        <v>186</v>
      </c>
      <c r="C101" s="6">
        <v>503</v>
      </c>
      <c r="D101" s="6"/>
    </row>
    <row r="102" spans="1:4" x14ac:dyDescent="0.25">
      <c r="A102" s="274" t="s">
        <v>187</v>
      </c>
      <c r="B102" s="5" t="s">
        <v>188</v>
      </c>
      <c r="C102" s="6">
        <v>314</v>
      </c>
      <c r="D102" s="6"/>
    </row>
    <row r="103" spans="1:4" x14ac:dyDescent="0.25">
      <c r="A103" s="274" t="s">
        <v>2368</v>
      </c>
      <c r="B103" s="5" t="s">
        <v>189</v>
      </c>
      <c r="C103" s="6">
        <v>943</v>
      </c>
      <c r="D103" s="6"/>
    </row>
    <row r="104" spans="1:4" x14ac:dyDescent="0.25">
      <c r="A104" s="274" t="s">
        <v>190</v>
      </c>
      <c r="B104" s="5" t="s">
        <v>191</v>
      </c>
      <c r="C104" s="6">
        <v>488</v>
      </c>
      <c r="D104" s="6"/>
    </row>
    <row r="105" spans="1:4" x14ac:dyDescent="0.25">
      <c r="A105" s="274" t="s">
        <v>192</v>
      </c>
      <c r="B105" s="5" t="s">
        <v>193</v>
      </c>
      <c r="C105" s="6">
        <v>1691</v>
      </c>
      <c r="D105" s="6"/>
    </row>
    <row r="106" spans="1:4" x14ac:dyDescent="0.25">
      <c r="A106" s="274" t="s">
        <v>194</v>
      </c>
      <c r="B106" s="5" t="s">
        <v>195</v>
      </c>
      <c r="C106" s="6">
        <v>1844</v>
      </c>
      <c r="D106" s="6"/>
    </row>
    <row r="107" spans="1:4" x14ac:dyDescent="0.25">
      <c r="A107" s="274" t="s">
        <v>196</v>
      </c>
      <c r="B107" s="5" t="s">
        <v>197</v>
      </c>
      <c r="C107" s="6">
        <v>126</v>
      </c>
      <c r="D107" s="6"/>
    </row>
    <row r="108" spans="1:4" x14ac:dyDescent="0.25">
      <c r="A108" s="274" t="s">
        <v>198</v>
      </c>
      <c r="B108" s="5" t="s">
        <v>199</v>
      </c>
      <c r="C108" s="6">
        <v>126</v>
      </c>
      <c r="D108" s="6"/>
    </row>
    <row r="109" spans="1:4" x14ac:dyDescent="0.25">
      <c r="A109" s="274" t="s">
        <v>200</v>
      </c>
      <c r="B109" s="5" t="s">
        <v>201</v>
      </c>
      <c r="C109" s="6">
        <v>2370</v>
      </c>
      <c r="D109" s="6"/>
    </row>
    <row r="110" spans="1:4" x14ac:dyDescent="0.25">
      <c r="A110" s="274" t="s">
        <v>202</v>
      </c>
      <c r="B110" s="5" t="s">
        <v>203</v>
      </c>
      <c r="C110" s="6">
        <v>2775</v>
      </c>
      <c r="D110" s="6"/>
    </row>
    <row r="111" spans="1:4" x14ac:dyDescent="0.25">
      <c r="A111" s="274" t="s">
        <v>204</v>
      </c>
      <c r="B111" s="5" t="s">
        <v>205</v>
      </c>
      <c r="C111" s="6">
        <v>1496</v>
      </c>
      <c r="D111" s="6"/>
    </row>
    <row r="112" spans="1:4" x14ac:dyDescent="0.25">
      <c r="A112" s="274" t="s">
        <v>206</v>
      </c>
      <c r="B112" s="5" t="s">
        <v>207</v>
      </c>
      <c r="C112" s="6">
        <v>2775</v>
      </c>
      <c r="D112" s="6"/>
    </row>
    <row r="113" spans="1:4" x14ac:dyDescent="0.25">
      <c r="A113" s="274" t="s">
        <v>208</v>
      </c>
      <c r="B113" s="5" t="s">
        <v>209</v>
      </c>
      <c r="C113" s="6">
        <v>401</v>
      </c>
      <c r="D113" s="6"/>
    </row>
    <row r="114" spans="1:4" x14ac:dyDescent="0.25">
      <c r="A114" s="274" t="s">
        <v>210</v>
      </c>
      <c r="B114" s="5" t="s">
        <v>211</v>
      </c>
      <c r="C114" s="6">
        <v>559</v>
      </c>
      <c r="D114" s="6"/>
    </row>
    <row r="115" spans="1:4" x14ac:dyDescent="0.25">
      <c r="A115" s="274" t="s">
        <v>212</v>
      </c>
      <c r="B115" s="5" t="s">
        <v>213</v>
      </c>
      <c r="C115" s="6">
        <v>425</v>
      </c>
      <c r="D115" s="6"/>
    </row>
    <row r="116" spans="1:4" x14ac:dyDescent="0.25">
      <c r="A116" s="274" t="s">
        <v>214</v>
      </c>
      <c r="B116" s="5" t="s">
        <v>215</v>
      </c>
      <c r="C116" s="6">
        <v>314</v>
      </c>
      <c r="D116" s="6"/>
    </row>
    <row r="117" spans="1:4" x14ac:dyDescent="0.25">
      <c r="A117" s="274" t="s">
        <v>216</v>
      </c>
      <c r="B117" s="5" t="s">
        <v>217</v>
      </c>
      <c r="C117" s="6">
        <v>386</v>
      </c>
      <c r="D117" s="6"/>
    </row>
    <row r="118" spans="1:4" x14ac:dyDescent="0.25">
      <c r="A118" s="274" t="s">
        <v>218</v>
      </c>
      <c r="B118" s="5" t="s">
        <v>219</v>
      </c>
      <c r="C118" s="6">
        <v>1229</v>
      </c>
      <c r="D118" s="6"/>
    </row>
    <row r="119" spans="1:4" x14ac:dyDescent="0.25">
      <c r="A119" s="274" t="s">
        <v>220</v>
      </c>
      <c r="B119" s="5" t="s">
        <v>221</v>
      </c>
      <c r="C119" s="6">
        <v>189</v>
      </c>
      <c r="D119" s="6"/>
    </row>
    <row r="120" spans="1:4" x14ac:dyDescent="0.25">
      <c r="A120" s="274" t="s">
        <v>222</v>
      </c>
      <c r="B120" s="5" t="s">
        <v>223</v>
      </c>
      <c r="C120" s="6">
        <v>260</v>
      </c>
      <c r="D120" s="6"/>
    </row>
    <row r="121" spans="1:4" ht="42" x14ac:dyDescent="0.25">
      <c r="A121" s="274" t="s">
        <v>224</v>
      </c>
      <c r="B121" s="5" t="s">
        <v>225</v>
      </c>
      <c r="C121" s="6">
        <v>1229</v>
      </c>
      <c r="D121" s="6"/>
    </row>
    <row r="122" spans="1:4" x14ac:dyDescent="0.25">
      <c r="A122" s="274" t="s">
        <v>226</v>
      </c>
      <c r="B122" s="5" t="s">
        <v>227</v>
      </c>
      <c r="C122" s="6">
        <v>503</v>
      </c>
      <c r="D122" s="6"/>
    </row>
    <row r="123" spans="1:4" x14ac:dyDescent="0.25">
      <c r="A123" s="274" t="s">
        <v>228</v>
      </c>
      <c r="B123" s="5" t="s">
        <v>229</v>
      </c>
      <c r="C123" s="6">
        <v>377</v>
      </c>
      <c r="D123" s="6"/>
    </row>
    <row r="124" spans="1:4" x14ac:dyDescent="0.25">
      <c r="A124" s="274" t="s">
        <v>230</v>
      </c>
      <c r="B124" s="5" t="s">
        <v>231</v>
      </c>
      <c r="C124" s="6">
        <v>629</v>
      </c>
      <c r="D124" s="6"/>
    </row>
    <row r="125" spans="1:4" x14ac:dyDescent="0.25">
      <c r="A125" s="274" t="s">
        <v>232</v>
      </c>
      <c r="B125" s="5" t="s">
        <v>233</v>
      </c>
      <c r="C125" s="6">
        <v>6027</v>
      </c>
      <c r="D125" s="6"/>
    </row>
    <row r="126" spans="1:4" x14ac:dyDescent="0.25">
      <c r="A126" s="274" t="s">
        <v>234</v>
      </c>
      <c r="B126" s="5" t="s">
        <v>235</v>
      </c>
      <c r="C126" s="6">
        <v>126</v>
      </c>
      <c r="D126" s="6"/>
    </row>
    <row r="127" spans="1:4" x14ac:dyDescent="0.25">
      <c r="A127" s="274" t="s">
        <v>236</v>
      </c>
      <c r="B127" s="5" t="s">
        <v>237</v>
      </c>
      <c r="C127" s="6">
        <v>189</v>
      </c>
      <c r="D127" s="6"/>
    </row>
    <row r="128" spans="1:4" x14ac:dyDescent="0.25">
      <c r="A128" s="274" t="s">
        <v>238</v>
      </c>
      <c r="B128" s="5" t="s">
        <v>239</v>
      </c>
      <c r="C128" s="6">
        <v>150</v>
      </c>
      <c r="D128" s="6"/>
    </row>
    <row r="129" spans="1:4" x14ac:dyDescent="0.25">
      <c r="A129" s="274" t="s">
        <v>240</v>
      </c>
      <c r="B129" s="5" t="s">
        <v>241</v>
      </c>
      <c r="C129" s="6">
        <v>4054</v>
      </c>
      <c r="D129" s="6"/>
    </row>
    <row r="130" spans="1:4" x14ac:dyDescent="0.25">
      <c r="A130" s="274" t="s">
        <v>242</v>
      </c>
      <c r="B130" s="5" t="s">
        <v>243</v>
      </c>
      <c r="C130" s="6">
        <v>2775</v>
      </c>
      <c r="D130" s="6"/>
    </row>
    <row r="131" spans="1:4" x14ac:dyDescent="0.25">
      <c r="A131" s="274" t="s">
        <v>244</v>
      </c>
      <c r="B131" s="5" t="s">
        <v>245</v>
      </c>
      <c r="C131" s="6">
        <v>2417</v>
      </c>
      <c r="D131" s="6"/>
    </row>
    <row r="132" spans="1:4" x14ac:dyDescent="0.25">
      <c r="A132" s="274" t="s">
        <v>246</v>
      </c>
      <c r="B132" s="5" t="s">
        <v>247</v>
      </c>
      <c r="C132" s="6">
        <v>3086</v>
      </c>
      <c r="D132" s="6"/>
    </row>
    <row r="133" spans="1:4" x14ac:dyDescent="0.25">
      <c r="A133" s="274" t="s">
        <v>248</v>
      </c>
      <c r="B133" s="5" t="s">
        <v>249</v>
      </c>
      <c r="C133" s="6">
        <v>5041</v>
      </c>
      <c r="D133" s="6"/>
    </row>
    <row r="134" spans="1:4" x14ac:dyDescent="0.25">
      <c r="A134" s="274" t="s">
        <v>250</v>
      </c>
      <c r="B134" s="5" t="s">
        <v>251</v>
      </c>
      <c r="C134" s="6">
        <v>3859</v>
      </c>
      <c r="D134" s="6"/>
    </row>
    <row r="135" spans="1:4" x14ac:dyDescent="0.25">
      <c r="A135" s="274" t="s">
        <v>252</v>
      </c>
      <c r="B135" s="5" t="s">
        <v>253</v>
      </c>
      <c r="C135" s="6">
        <v>94</v>
      </c>
      <c r="D135" s="6"/>
    </row>
    <row r="136" spans="1:4" x14ac:dyDescent="0.25">
      <c r="A136" s="274" t="s">
        <v>254</v>
      </c>
      <c r="B136" s="5" t="s">
        <v>255</v>
      </c>
      <c r="C136" s="6">
        <v>409</v>
      </c>
      <c r="D136" s="6"/>
    </row>
    <row r="137" spans="1:4" x14ac:dyDescent="0.25">
      <c r="A137" s="274" t="s">
        <v>256</v>
      </c>
      <c r="B137" s="5" t="s">
        <v>257</v>
      </c>
      <c r="C137" s="6">
        <v>2775</v>
      </c>
      <c r="D137" s="6"/>
    </row>
    <row r="138" spans="1:4" x14ac:dyDescent="0.25">
      <c r="A138" s="274" t="s">
        <v>258</v>
      </c>
      <c r="B138" s="5" t="s">
        <v>259</v>
      </c>
      <c r="C138" s="6">
        <v>2775</v>
      </c>
      <c r="D138" s="6"/>
    </row>
    <row r="139" spans="1:4" x14ac:dyDescent="0.25">
      <c r="A139" s="274" t="s">
        <v>260</v>
      </c>
      <c r="B139" s="5" t="s">
        <v>261</v>
      </c>
      <c r="C139" s="6">
        <v>94</v>
      </c>
      <c r="D139" s="6"/>
    </row>
    <row r="140" spans="1:4" x14ac:dyDescent="0.25">
      <c r="A140" s="274" t="s">
        <v>262</v>
      </c>
      <c r="B140" s="5" t="s">
        <v>263</v>
      </c>
      <c r="C140" s="6">
        <v>314</v>
      </c>
      <c r="D140" s="6"/>
    </row>
    <row r="141" spans="1:4" x14ac:dyDescent="0.25">
      <c r="A141" s="274" t="s">
        <v>264</v>
      </c>
      <c r="B141" s="5" t="s">
        <v>265</v>
      </c>
      <c r="C141" s="6">
        <v>94</v>
      </c>
      <c r="D141" s="6"/>
    </row>
    <row r="142" spans="1:4" x14ac:dyDescent="0.25">
      <c r="A142" s="274" t="s">
        <v>266</v>
      </c>
      <c r="B142" s="5" t="s">
        <v>267</v>
      </c>
      <c r="C142" s="6">
        <v>94</v>
      </c>
      <c r="D142" s="6"/>
    </row>
    <row r="143" spans="1:4" x14ac:dyDescent="0.25">
      <c r="A143" s="274" t="s">
        <v>268</v>
      </c>
      <c r="B143" s="5" t="s">
        <v>269</v>
      </c>
      <c r="C143" s="6">
        <v>314</v>
      </c>
      <c r="D143" s="6"/>
    </row>
    <row r="144" spans="1:4" x14ac:dyDescent="0.25">
      <c r="A144" s="274" t="s">
        <v>270</v>
      </c>
      <c r="B144" s="5" t="s">
        <v>271</v>
      </c>
      <c r="C144" s="6">
        <v>1691</v>
      </c>
      <c r="D144" s="6"/>
    </row>
    <row r="145" spans="1:4" x14ac:dyDescent="0.25">
      <c r="A145" s="274" t="s">
        <v>2369</v>
      </c>
      <c r="B145" s="5" t="s">
        <v>272</v>
      </c>
      <c r="C145" s="6">
        <v>314</v>
      </c>
      <c r="D145" s="6"/>
    </row>
    <row r="146" spans="1:4" x14ac:dyDescent="0.25">
      <c r="A146" s="274" t="s">
        <v>2370</v>
      </c>
      <c r="B146" s="5" t="s">
        <v>273</v>
      </c>
      <c r="C146" s="6">
        <v>232</v>
      </c>
      <c r="D146" s="6"/>
    </row>
    <row r="147" spans="1:4" ht="42" x14ac:dyDescent="0.25">
      <c r="A147" s="274" t="s">
        <v>274</v>
      </c>
      <c r="B147" s="5" t="s">
        <v>275</v>
      </c>
      <c r="C147" s="6">
        <v>709</v>
      </c>
      <c r="D147" s="6"/>
    </row>
    <row r="148" spans="1:4" x14ac:dyDescent="0.25">
      <c r="A148" s="274" t="s">
        <v>276</v>
      </c>
      <c r="B148" s="5" t="s">
        <v>277</v>
      </c>
      <c r="C148" s="6">
        <v>1229</v>
      </c>
      <c r="D148" s="6"/>
    </row>
    <row r="149" spans="1:4" x14ac:dyDescent="0.25">
      <c r="A149" s="274" t="s">
        <v>278</v>
      </c>
      <c r="B149" s="5" t="s">
        <v>279</v>
      </c>
      <c r="C149" s="6">
        <v>425</v>
      </c>
      <c r="D149" s="6"/>
    </row>
    <row r="150" spans="1:4" x14ac:dyDescent="0.25">
      <c r="A150" s="274" t="s">
        <v>280</v>
      </c>
      <c r="B150" s="5" t="s">
        <v>281</v>
      </c>
      <c r="C150" s="6">
        <v>425</v>
      </c>
      <c r="D150" s="6"/>
    </row>
    <row r="151" spans="1:4" x14ac:dyDescent="0.25">
      <c r="A151" s="274" t="s">
        <v>282</v>
      </c>
      <c r="B151" s="5" t="s">
        <v>283</v>
      </c>
      <c r="C151" s="6">
        <v>3677</v>
      </c>
      <c r="D151" s="6"/>
    </row>
    <row r="152" spans="1:4" x14ac:dyDescent="0.25">
      <c r="A152" s="274" t="s">
        <v>284</v>
      </c>
      <c r="B152" s="5" t="s">
        <v>285</v>
      </c>
      <c r="C152" s="6">
        <v>3677</v>
      </c>
      <c r="D152" s="6"/>
    </row>
    <row r="153" spans="1:4" x14ac:dyDescent="0.25">
      <c r="A153" s="274" t="s">
        <v>286</v>
      </c>
      <c r="B153" s="5" t="s">
        <v>287</v>
      </c>
      <c r="C153" s="6">
        <v>637</v>
      </c>
      <c r="D153" s="6"/>
    </row>
    <row r="154" spans="1:4" x14ac:dyDescent="0.25">
      <c r="A154" s="274" t="s">
        <v>288</v>
      </c>
      <c r="B154" s="5" t="s">
        <v>289</v>
      </c>
      <c r="C154" s="6">
        <v>512</v>
      </c>
      <c r="D154" s="6"/>
    </row>
    <row r="155" spans="1:4" x14ac:dyDescent="0.25">
      <c r="A155" s="274" t="s">
        <v>290</v>
      </c>
      <c r="B155" s="5" t="s">
        <v>291</v>
      </c>
      <c r="C155" s="6">
        <v>512</v>
      </c>
      <c r="D155" s="6"/>
    </row>
    <row r="156" spans="1:4" x14ac:dyDescent="0.25">
      <c r="A156" s="274" t="s">
        <v>292</v>
      </c>
      <c r="B156" s="5" t="s">
        <v>293</v>
      </c>
      <c r="C156" s="6">
        <v>512</v>
      </c>
      <c r="D156" s="6"/>
    </row>
    <row r="157" spans="1:4" x14ac:dyDescent="0.25">
      <c r="A157" s="274" t="s">
        <v>294</v>
      </c>
      <c r="B157" s="5" t="s">
        <v>295</v>
      </c>
      <c r="C157" s="6">
        <v>1691</v>
      </c>
      <c r="D157" s="6"/>
    </row>
    <row r="158" spans="1:4" x14ac:dyDescent="0.25">
      <c r="A158" s="274" t="s">
        <v>296</v>
      </c>
      <c r="B158" s="5" t="s">
        <v>297</v>
      </c>
      <c r="C158" s="6">
        <v>488</v>
      </c>
      <c r="D158" s="6"/>
    </row>
    <row r="159" spans="1:4" x14ac:dyDescent="0.25">
      <c r="A159" s="274" t="s">
        <v>298</v>
      </c>
      <c r="B159" s="5" t="s">
        <v>299</v>
      </c>
      <c r="C159" s="6">
        <v>1691</v>
      </c>
      <c r="D159" s="6"/>
    </row>
    <row r="160" spans="1:4" ht="42" x14ac:dyDescent="0.25">
      <c r="A160" s="274" t="s">
        <v>300</v>
      </c>
      <c r="B160" s="5" t="s">
        <v>301</v>
      </c>
      <c r="C160" s="6">
        <v>3567</v>
      </c>
      <c r="D160" s="6"/>
    </row>
    <row r="161" spans="1:4" x14ac:dyDescent="0.25">
      <c r="A161" s="274" t="s">
        <v>302</v>
      </c>
      <c r="B161" s="5" t="s">
        <v>303</v>
      </c>
      <c r="C161" s="6">
        <v>425</v>
      </c>
      <c r="D161" s="6"/>
    </row>
    <row r="162" spans="1:4" x14ac:dyDescent="0.25">
      <c r="A162" s="274" t="s">
        <v>304</v>
      </c>
      <c r="B162" s="5" t="s">
        <v>305</v>
      </c>
      <c r="C162" s="6">
        <v>220</v>
      </c>
      <c r="D162" s="6"/>
    </row>
    <row r="163" spans="1:4" x14ac:dyDescent="0.25">
      <c r="A163" s="274" t="s">
        <v>306</v>
      </c>
      <c r="B163" s="5" t="s">
        <v>307</v>
      </c>
      <c r="C163" s="6">
        <v>425</v>
      </c>
      <c r="D163" s="6"/>
    </row>
    <row r="164" spans="1:4" ht="42" x14ac:dyDescent="0.25">
      <c r="A164" s="274" t="s">
        <v>2371</v>
      </c>
      <c r="B164" s="5" t="s">
        <v>308</v>
      </c>
      <c r="C164" s="6">
        <v>1690</v>
      </c>
      <c r="D164" s="6"/>
    </row>
    <row r="165" spans="1:4" x14ac:dyDescent="0.25">
      <c r="A165" s="274" t="s">
        <v>2268</v>
      </c>
      <c r="B165" s="5" t="s">
        <v>2269</v>
      </c>
      <c r="C165" s="6">
        <v>2046</v>
      </c>
      <c r="D165" s="6"/>
    </row>
    <row r="166" spans="1:4" x14ac:dyDescent="0.25">
      <c r="A166" s="274" t="s">
        <v>2270</v>
      </c>
      <c r="B166" s="5" t="s">
        <v>2271</v>
      </c>
      <c r="C166" s="6">
        <v>2046</v>
      </c>
      <c r="D166" s="6"/>
    </row>
    <row r="167" spans="1:4" x14ac:dyDescent="0.25">
      <c r="A167" s="274" t="s">
        <v>2361</v>
      </c>
      <c r="B167" s="5" t="s">
        <v>2362</v>
      </c>
      <c r="C167" s="6">
        <v>1293</v>
      </c>
      <c r="D167" s="6"/>
    </row>
    <row r="168" spans="1:4" x14ac:dyDescent="0.25">
      <c r="A168" s="274" t="s">
        <v>2769</v>
      </c>
      <c r="B168" s="5" t="s">
        <v>2770</v>
      </c>
      <c r="C168" s="6">
        <v>2371</v>
      </c>
      <c r="D168" s="6"/>
    </row>
    <row r="169" spans="1:4" x14ac:dyDescent="0.25">
      <c r="A169" s="274" t="s">
        <v>2771</v>
      </c>
      <c r="B169" s="5" t="s">
        <v>2772</v>
      </c>
      <c r="C169" s="6">
        <v>2569</v>
      </c>
      <c r="D169" s="6"/>
    </row>
    <row r="170" spans="1:4" x14ac:dyDescent="0.25">
      <c r="A170" s="274" t="s">
        <v>2773</v>
      </c>
      <c r="B170" s="5" t="s">
        <v>2774</v>
      </c>
      <c r="C170" s="6">
        <v>3907</v>
      </c>
      <c r="D170" s="6"/>
    </row>
    <row r="171" spans="1:4" x14ac:dyDescent="0.25">
      <c r="A171" s="274" t="s">
        <v>2806</v>
      </c>
      <c r="B171" s="5" t="s">
        <v>2807</v>
      </c>
      <c r="C171" s="6">
        <v>5029</v>
      </c>
      <c r="D171" s="6"/>
    </row>
    <row r="172" spans="1:4" x14ac:dyDescent="0.25">
      <c r="A172" s="274" t="s">
        <v>2808</v>
      </c>
      <c r="B172" s="5" t="s">
        <v>2809</v>
      </c>
      <c r="C172" s="6">
        <v>5040</v>
      </c>
      <c r="D172" s="6"/>
    </row>
    <row r="173" spans="1:4" x14ac:dyDescent="0.25">
      <c r="A173" s="274" t="s">
        <v>2810</v>
      </c>
      <c r="B173" s="5" t="s">
        <v>2811</v>
      </c>
      <c r="C173" s="6">
        <v>5040</v>
      </c>
      <c r="D173" s="6"/>
    </row>
    <row r="174" spans="1:4" x14ac:dyDescent="0.25">
      <c r="A174" s="274" t="s">
        <v>2812</v>
      </c>
      <c r="B174" s="5" t="s">
        <v>2813</v>
      </c>
      <c r="C174" s="6">
        <v>5853</v>
      </c>
      <c r="D174" s="6"/>
    </row>
    <row r="175" spans="1:4" x14ac:dyDescent="0.25">
      <c r="A175" s="274" t="s">
        <v>2814</v>
      </c>
      <c r="B175" s="5" t="s">
        <v>2815</v>
      </c>
      <c r="C175" s="6">
        <v>1830</v>
      </c>
      <c r="D175" s="6"/>
    </row>
    <row r="176" spans="1:4" x14ac:dyDescent="0.25">
      <c r="A176" s="274" t="s">
        <v>2817</v>
      </c>
      <c r="B176" s="5" t="s">
        <v>2818</v>
      </c>
      <c r="C176" s="6">
        <v>3172</v>
      </c>
      <c r="D176" s="6"/>
    </row>
    <row r="177" spans="1:4" ht="42" x14ac:dyDescent="0.25">
      <c r="A177" s="274" t="s">
        <v>2819</v>
      </c>
      <c r="B177" s="5" t="s">
        <v>2820</v>
      </c>
      <c r="C177" s="6">
        <v>2615</v>
      </c>
      <c r="D177" s="6"/>
    </row>
    <row r="178" spans="1:4" ht="42" x14ac:dyDescent="0.25">
      <c r="A178" s="274" t="s">
        <v>2821</v>
      </c>
      <c r="B178" s="5" t="s">
        <v>2822</v>
      </c>
      <c r="C178" s="6">
        <v>2615</v>
      </c>
      <c r="D178" s="6"/>
    </row>
    <row r="179" spans="1:4" ht="63" x14ac:dyDescent="0.25">
      <c r="A179" s="274" t="s">
        <v>2823</v>
      </c>
      <c r="B179" s="5" t="s">
        <v>2824</v>
      </c>
      <c r="C179" s="6">
        <v>2615</v>
      </c>
      <c r="D179" s="6"/>
    </row>
    <row r="180" spans="1:4" ht="42" x14ac:dyDescent="0.25">
      <c r="A180" s="274" t="s">
        <v>2825</v>
      </c>
      <c r="B180" s="5" t="s">
        <v>2826</v>
      </c>
      <c r="C180" s="6">
        <v>2615</v>
      </c>
      <c r="D180" s="6"/>
    </row>
    <row r="181" spans="1:4" ht="42" x14ac:dyDescent="0.25">
      <c r="A181" s="274" t="s">
        <v>2827</v>
      </c>
      <c r="B181" s="5" t="s">
        <v>2828</v>
      </c>
      <c r="C181" s="6">
        <v>2615</v>
      </c>
      <c r="D181" s="6"/>
    </row>
    <row r="182" spans="1:4" ht="42" x14ac:dyDescent="0.25">
      <c r="A182" s="274" t="s">
        <v>2829</v>
      </c>
      <c r="B182" s="5" t="s">
        <v>2830</v>
      </c>
      <c r="C182" s="6">
        <v>2615</v>
      </c>
      <c r="D182" s="6"/>
    </row>
    <row r="183" spans="1:4" ht="42" x14ac:dyDescent="0.25">
      <c r="A183" s="274" t="s">
        <v>2831</v>
      </c>
      <c r="B183" s="5" t="s">
        <v>2832</v>
      </c>
      <c r="C183" s="6">
        <v>2615</v>
      </c>
      <c r="D183" s="6"/>
    </row>
    <row r="184" spans="1:4" ht="42" x14ac:dyDescent="0.25">
      <c r="A184" s="274" t="s">
        <v>2833</v>
      </c>
      <c r="B184" s="5" t="s">
        <v>2834</v>
      </c>
      <c r="C184" s="6">
        <v>2615</v>
      </c>
      <c r="D184" s="6"/>
    </row>
    <row r="185" spans="1:4" ht="42" x14ac:dyDescent="0.25">
      <c r="A185" s="274" t="s">
        <v>2835</v>
      </c>
      <c r="B185" s="5" t="s">
        <v>2836</v>
      </c>
      <c r="C185" s="6">
        <v>2615</v>
      </c>
      <c r="D185" s="6"/>
    </row>
    <row r="186" spans="1:4" ht="42" x14ac:dyDescent="0.25">
      <c r="A186" s="274" t="s">
        <v>2837</v>
      </c>
      <c r="B186" s="5" t="s">
        <v>2838</v>
      </c>
      <c r="C186" s="6">
        <v>2615</v>
      </c>
      <c r="D186" s="6"/>
    </row>
    <row r="187" spans="1:4" ht="42" x14ac:dyDescent="0.25">
      <c r="A187" s="274" t="s">
        <v>2839</v>
      </c>
      <c r="B187" s="5" t="s">
        <v>2840</v>
      </c>
      <c r="C187" s="6">
        <v>2615</v>
      </c>
      <c r="D187" s="6"/>
    </row>
    <row r="188" spans="1:4" ht="42" x14ac:dyDescent="0.25">
      <c r="A188" s="274" t="s">
        <v>2841</v>
      </c>
      <c r="B188" s="5" t="s">
        <v>2842</v>
      </c>
      <c r="C188" s="6">
        <v>2615</v>
      </c>
      <c r="D188" s="6"/>
    </row>
    <row r="189" spans="1:4" ht="42" x14ac:dyDescent="0.25">
      <c r="A189" s="274" t="s">
        <v>2843</v>
      </c>
      <c r="B189" s="5" t="s">
        <v>2844</v>
      </c>
      <c r="C189" s="6">
        <v>2615</v>
      </c>
      <c r="D189" s="6"/>
    </row>
    <row r="190" spans="1:4" ht="42" x14ac:dyDescent="0.25">
      <c r="A190" s="274" t="s">
        <v>2845</v>
      </c>
      <c r="B190" s="5" t="s">
        <v>2846</v>
      </c>
      <c r="C190" s="6">
        <v>2615</v>
      </c>
      <c r="D190" s="6"/>
    </row>
    <row r="191" spans="1:4" ht="42" x14ac:dyDescent="0.25">
      <c r="A191" s="274" t="s">
        <v>2847</v>
      </c>
      <c r="B191" s="5" t="s">
        <v>2848</v>
      </c>
      <c r="C191" s="6">
        <v>2615</v>
      </c>
      <c r="D191" s="6"/>
    </row>
    <row r="192" spans="1:4" ht="42" x14ac:dyDescent="0.25">
      <c r="A192" s="274" t="s">
        <v>2849</v>
      </c>
      <c r="B192" s="5" t="s">
        <v>2850</v>
      </c>
      <c r="C192" s="6">
        <v>2615</v>
      </c>
      <c r="D192" s="6"/>
    </row>
    <row r="193" spans="1:4" ht="42" x14ac:dyDescent="0.25">
      <c r="A193" s="274" t="s">
        <v>2851</v>
      </c>
      <c r="B193" s="5" t="s">
        <v>2852</v>
      </c>
      <c r="C193" s="6">
        <v>2615</v>
      </c>
      <c r="D193" s="6"/>
    </row>
    <row r="194" spans="1:4" ht="63" x14ac:dyDescent="0.25">
      <c r="A194" s="274" t="s">
        <v>2853</v>
      </c>
      <c r="B194" s="5" t="s">
        <v>2854</v>
      </c>
      <c r="C194" s="6">
        <v>2615</v>
      </c>
      <c r="D194" s="6"/>
    </row>
    <row r="195" spans="1:4" ht="63" x14ac:dyDescent="0.25">
      <c r="A195" s="274" t="s">
        <v>2855</v>
      </c>
      <c r="B195" s="5" t="s">
        <v>2856</v>
      </c>
      <c r="C195" s="6">
        <v>2615</v>
      </c>
      <c r="D195" s="6"/>
    </row>
    <row r="196" spans="1:4" ht="63" x14ac:dyDescent="0.25">
      <c r="A196" s="274" t="s">
        <v>2857</v>
      </c>
      <c r="B196" s="5" t="s">
        <v>2858</v>
      </c>
      <c r="C196" s="6">
        <v>2615</v>
      </c>
      <c r="D196" s="6"/>
    </row>
    <row r="197" spans="1:4" x14ac:dyDescent="0.25">
      <c r="A197" s="274" t="s">
        <v>2859</v>
      </c>
      <c r="B197" s="5" t="s">
        <v>2860</v>
      </c>
      <c r="C197" s="6">
        <v>2400</v>
      </c>
      <c r="D197" s="6"/>
    </row>
    <row r="198" spans="1:4" ht="42" x14ac:dyDescent="0.25">
      <c r="A198" s="274" t="s">
        <v>2861</v>
      </c>
      <c r="B198" s="5" t="s">
        <v>2862</v>
      </c>
      <c r="C198" s="6">
        <v>2822</v>
      </c>
      <c r="D198" s="6"/>
    </row>
    <row r="199" spans="1:4" x14ac:dyDescent="0.25">
      <c r="A199" s="274" t="s">
        <v>2863</v>
      </c>
      <c r="B199" s="5" t="s">
        <v>2864</v>
      </c>
      <c r="C199" s="6">
        <v>1196</v>
      </c>
      <c r="D199" s="6"/>
    </row>
    <row r="200" spans="1:4" x14ac:dyDescent="0.25">
      <c r="A200" s="274" t="s">
        <v>2865</v>
      </c>
      <c r="B200" s="5" t="s">
        <v>2866</v>
      </c>
      <c r="C200" s="6">
        <v>2590</v>
      </c>
      <c r="D200" s="6"/>
    </row>
    <row r="201" spans="1:4" x14ac:dyDescent="0.25">
      <c r="A201" s="274" t="s">
        <v>2879</v>
      </c>
      <c r="B201" s="5" t="s">
        <v>2880</v>
      </c>
      <c r="C201" s="6">
        <v>5212</v>
      </c>
      <c r="D201" s="6"/>
    </row>
    <row r="202" spans="1:4" x14ac:dyDescent="0.25">
      <c r="A202" s="274" t="s">
        <v>2881</v>
      </c>
      <c r="B202" s="5" t="s">
        <v>2882</v>
      </c>
      <c r="C202" s="6">
        <v>3460</v>
      </c>
      <c r="D202" s="6"/>
    </row>
    <row r="203" spans="1:4" x14ac:dyDescent="0.25">
      <c r="A203" s="274" t="s">
        <v>2883</v>
      </c>
      <c r="B203" s="5" t="s">
        <v>2884</v>
      </c>
      <c r="C203" s="6">
        <v>2815</v>
      </c>
      <c r="D203" s="6"/>
    </row>
    <row r="204" spans="1:4" x14ac:dyDescent="0.25">
      <c r="A204" s="274" t="s">
        <v>2885</v>
      </c>
      <c r="B204" s="5" t="s">
        <v>2886</v>
      </c>
      <c r="C204" s="6">
        <v>3213</v>
      </c>
      <c r="D204" s="6"/>
    </row>
    <row r="205" spans="1:4" ht="42" x14ac:dyDescent="0.25">
      <c r="A205" s="274" t="s">
        <v>2887</v>
      </c>
      <c r="B205" s="5" t="s">
        <v>2888</v>
      </c>
      <c r="C205" s="6">
        <v>2831</v>
      </c>
      <c r="D205" s="6"/>
    </row>
    <row r="206" spans="1:4" x14ac:dyDescent="0.25">
      <c r="A206" s="275" t="s">
        <v>2272</v>
      </c>
      <c r="B206" s="276"/>
      <c r="C206" s="276"/>
      <c r="D206" s="277"/>
    </row>
    <row r="207" spans="1:4" x14ac:dyDescent="0.25">
      <c r="A207" s="274" t="s">
        <v>309</v>
      </c>
      <c r="B207" s="5" t="s">
        <v>310</v>
      </c>
      <c r="C207" s="6">
        <v>988</v>
      </c>
      <c r="D207" s="6"/>
    </row>
    <row r="208" spans="1:4" x14ac:dyDescent="0.25">
      <c r="A208" s="274" t="s">
        <v>311</v>
      </c>
      <c r="B208" s="5" t="s">
        <v>312</v>
      </c>
      <c r="C208" s="6">
        <v>988</v>
      </c>
      <c r="D208" s="6"/>
    </row>
    <row r="209" spans="1:4" x14ac:dyDescent="0.25">
      <c r="A209" s="274" t="s">
        <v>2373</v>
      </c>
      <c r="B209" s="5" t="s">
        <v>313</v>
      </c>
      <c r="C209" s="6">
        <v>2290</v>
      </c>
      <c r="D209" s="6"/>
    </row>
    <row r="210" spans="1:4" x14ac:dyDescent="0.25">
      <c r="A210" s="274" t="s">
        <v>2374</v>
      </c>
      <c r="B210" s="5" t="s">
        <v>314</v>
      </c>
      <c r="C210" s="6">
        <v>402</v>
      </c>
      <c r="D210" s="6"/>
    </row>
    <row r="211" spans="1:4" x14ac:dyDescent="0.25">
      <c r="A211" s="274" t="s">
        <v>2375</v>
      </c>
      <c r="B211" s="5" t="s">
        <v>315</v>
      </c>
      <c r="C211" s="6">
        <v>3435</v>
      </c>
      <c r="D211" s="6"/>
    </row>
    <row r="212" spans="1:4" x14ac:dyDescent="0.25">
      <c r="A212" s="274" t="s">
        <v>2376</v>
      </c>
      <c r="B212" s="5" t="s">
        <v>316</v>
      </c>
      <c r="C212" s="6">
        <v>9618</v>
      </c>
      <c r="D212" s="6"/>
    </row>
    <row r="213" spans="1:4" x14ac:dyDescent="0.25">
      <c r="A213" s="274" t="s">
        <v>2377</v>
      </c>
      <c r="B213" s="5" t="s">
        <v>317</v>
      </c>
      <c r="C213" s="6">
        <v>402</v>
      </c>
      <c r="D213" s="6"/>
    </row>
    <row r="214" spans="1:4" x14ac:dyDescent="0.25">
      <c r="A214" s="274" t="s">
        <v>2378</v>
      </c>
      <c r="B214" s="5" t="s">
        <v>318</v>
      </c>
      <c r="C214" s="6">
        <v>1007</v>
      </c>
      <c r="D214" s="6"/>
    </row>
    <row r="215" spans="1:4" x14ac:dyDescent="0.25">
      <c r="A215" s="274" t="s">
        <v>2372</v>
      </c>
      <c r="B215" s="5" t="s">
        <v>319</v>
      </c>
      <c r="C215" s="6">
        <v>3662</v>
      </c>
      <c r="D215" s="6"/>
    </row>
    <row r="216" spans="1:4" x14ac:dyDescent="0.25">
      <c r="A216" s="274" t="s">
        <v>2379</v>
      </c>
      <c r="B216" s="5" t="s">
        <v>320</v>
      </c>
      <c r="C216" s="6">
        <v>9618</v>
      </c>
      <c r="D216" s="6"/>
    </row>
    <row r="217" spans="1:4" x14ac:dyDescent="0.25">
      <c r="A217" s="274" t="s">
        <v>2380</v>
      </c>
      <c r="B217" s="5" t="s">
        <v>321</v>
      </c>
      <c r="C217" s="6">
        <v>8107</v>
      </c>
      <c r="D217" s="6"/>
    </row>
    <row r="218" spans="1:4" x14ac:dyDescent="0.25">
      <c r="A218" s="274" t="s">
        <v>2381</v>
      </c>
      <c r="B218" s="5" t="s">
        <v>322</v>
      </c>
      <c r="C218" s="6">
        <v>8107</v>
      </c>
      <c r="D218" s="6"/>
    </row>
    <row r="219" spans="1:4" x14ac:dyDescent="0.25">
      <c r="A219" s="274" t="s">
        <v>2382</v>
      </c>
      <c r="B219" s="5" t="s">
        <v>323</v>
      </c>
      <c r="C219" s="6">
        <v>7867</v>
      </c>
      <c r="D219" s="6"/>
    </row>
    <row r="220" spans="1:4" x14ac:dyDescent="0.25">
      <c r="A220" s="274" t="s">
        <v>2383</v>
      </c>
      <c r="B220" s="5" t="s">
        <v>324</v>
      </c>
      <c r="C220" s="6">
        <v>6490</v>
      </c>
      <c r="D220" s="6"/>
    </row>
    <row r="221" spans="1:4" x14ac:dyDescent="0.25">
      <c r="A221" s="274" t="s">
        <v>2384</v>
      </c>
      <c r="B221" s="5" t="s">
        <v>325</v>
      </c>
      <c r="C221" s="6">
        <v>6355</v>
      </c>
      <c r="D221" s="6"/>
    </row>
    <row r="222" spans="1:4" x14ac:dyDescent="0.25">
      <c r="A222" s="274" t="s">
        <v>2385</v>
      </c>
      <c r="B222" s="5" t="s">
        <v>326</v>
      </c>
      <c r="C222" s="6">
        <v>8381</v>
      </c>
      <c r="D222" s="6"/>
    </row>
    <row r="223" spans="1:4" x14ac:dyDescent="0.25">
      <c r="A223" s="274" t="s">
        <v>2386</v>
      </c>
      <c r="B223" s="5" t="s">
        <v>327</v>
      </c>
      <c r="C223" s="6">
        <v>8381</v>
      </c>
      <c r="D223" s="6"/>
    </row>
    <row r="224" spans="1:4" x14ac:dyDescent="0.25">
      <c r="A224" s="274" t="s">
        <v>2387</v>
      </c>
      <c r="B224" s="5" t="s">
        <v>328</v>
      </c>
      <c r="C224" s="6">
        <v>8530</v>
      </c>
      <c r="D224" s="6"/>
    </row>
    <row r="225" spans="1:4" x14ac:dyDescent="0.25">
      <c r="A225" s="274" t="s">
        <v>2388</v>
      </c>
      <c r="B225" s="5" t="s">
        <v>329</v>
      </c>
      <c r="C225" s="6">
        <v>8678</v>
      </c>
      <c r="D225" s="6"/>
    </row>
    <row r="226" spans="1:4" x14ac:dyDescent="0.25">
      <c r="A226" s="274" t="s">
        <v>2389</v>
      </c>
      <c r="B226" s="5" t="s">
        <v>330</v>
      </c>
      <c r="C226" s="6">
        <v>8827</v>
      </c>
      <c r="D226" s="6"/>
    </row>
    <row r="227" spans="1:4" x14ac:dyDescent="0.25">
      <c r="A227" s="274" t="s">
        <v>2390</v>
      </c>
      <c r="B227" s="5" t="s">
        <v>331</v>
      </c>
      <c r="C227" s="6">
        <v>9125</v>
      </c>
      <c r="D227" s="6"/>
    </row>
    <row r="228" spans="1:4" x14ac:dyDescent="0.25">
      <c r="A228" s="274" t="s">
        <v>2391</v>
      </c>
      <c r="B228" s="5" t="s">
        <v>332</v>
      </c>
      <c r="C228" s="6">
        <v>9423</v>
      </c>
      <c r="D228" s="6"/>
    </row>
    <row r="229" spans="1:4" x14ac:dyDescent="0.25">
      <c r="A229" s="274" t="s">
        <v>2392</v>
      </c>
      <c r="B229" s="5" t="s">
        <v>333</v>
      </c>
      <c r="C229" s="6">
        <v>9720</v>
      </c>
      <c r="D229" s="6"/>
    </row>
    <row r="230" spans="1:4" x14ac:dyDescent="0.25">
      <c r="A230" s="274" t="s">
        <v>2393</v>
      </c>
      <c r="B230" s="5" t="s">
        <v>334</v>
      </c>
      <c r="C230" s="6">
        <v>10018</v>
      </c>
      <c r="D230" s="6"/>
    </row>
    <row r="231" spans="1:4" x14ac:dyDescent="0.25">
      <c r="A231" s="274" t="s">
        <v>2394</v>
      </c>
      <c r="B231" s="5" t="s">
        <v>335</v>
      </c>
      <c r="C231" s="6">
        <v>10315</v>
      </c>
      <c r="D231" s="6"/>
    </row>
    <row r="232" spans="1:4" x14ac:dyDescent="0.25">
      <c r="A232" s="274" t="s">
        <v>2395</v>
      </c>
      <c r="B232" s="5" t="s">
        <v>336</v>
      </c>
      <c r="C232" s="6">
        <v>10613</v>
      </c>
      <c r="D232" s="6"/>
    </row>
    <row r="233" spans="1:4" x14ac:dyDescent="0.25">
      <c r="A233" s="274" t="s">
        <v>2396</v>
      </c>
      <c r="B233" s="5" t="s">
        <v>337</v>
      </c>
      <c r="C233" s="6">
        <v>10911</v>
      </c>
      <c r="D233" s="6"/>
    </row>
    <row r="234" spans="1:4" x14ac:dyDescent="0.25">
      <c r="A234" s="274" t="s">
        <v>2397</v>
      </c>
      <c r="B234" s="5" t="s">
        <v>338</v>
      </c>
      <c r="C234" s="6">
        <v>10911</v>
      </c>
      <c r="D234" s="6"/>
    </row>
    <row r="235" spans="1:4" x14ac:dyDescent="0.25">
      <c r="A235" s="274" t="s">
        <v>2398</v>
      </c>
      <c r="B235" s="5" t="s">
        <v>339</v>
      </c>
      <c r="C235" s="6">
        <v>3744</v>
      </c>
      <c r="D235" s="6"/>
    </row>
    <row r="236" spans="1:4" x14ac:dyDescent="0.25">
      <c r="A236" s="274" t="s">
        <v>2399</v>
      </c>
      <c r="B236" s="5" t="s">
        <v>340</v>
      </c>
      <c r="C236" s="6">
        <v>19236</v>
      </c>
      <c r="D236" s="6"/>
    </row>
    <row r="237" spans="1:4" x14ac:dyDescent="0.25">
      <c r="A237" s="274" t="s">
        <v>2400</v>
      </c>
      <c r="B237" s="5" t="s">
        <v>341</v>
      </c>
      <c r="C237" s="6">
        <v>1808</v>
      </c>
      <c r="D237" s="6"/>
    </row>
    <row r="238" spans="1:4" x14ac:dyDescent="0.25">
      <c r="A238" s="274" t="s">
        <v>2401</v>
      </c>
      <c r="B238" s="5" t="s">
        <v>342</v>
      </c>
      <c r="C238" s="6">
        <v>3470</v>
      </c>
      <c r="D238" s="6"/>
    </row>
    <row r="239" spans="1:4" x14ac:dyDescent="0.25">
      <c r="A239" s="274" t="s">
        <v>2402</v>
      </c>
      <c r="B239" s="5" t="s">
        <v>343</v>
      </c>
      <c r="C239" s="6">
        <v>1103</v>
      </c>
      <c r="D239" s="6"/>
    </row>
    <row r="240" spans="1:4" x14ac:dyDescent="0.25">
      <c r="A240" s="274" t="s">
        <v>2403</v>
      </c>
      <c r="B240" s="5" t="s">
        <v>344</v>
      </c>
      <c r="C240" s="6">
        <v>1850</v>
      </c>
      <c r="D240" s="6"/>
    </row>
    <row r="241" spans="1:4" x14ac:dyDescent="0.25">
      <c r="A241" s="274" t="s">
        <v>2404</v>
      </c>
      <c r="B241" s="5" t="s">
        <v>345</v>
      </c>
      <c r="C241" s="6">
        <v>1587</v>
      </c>
      <c r="D241" s="6"/>
    </row>
    <row r="242" spans="1:4" x14ac:dyDescent="0.25">
      <c r="A242" s="274" t="s">
        <v>2405</v>
      </c>
      <c r="B242" s="5" t="s">
        <v>346</v>
      </c>
      <c r="C242" s="6">
        <v>544</v>
      </c>
      <c r="D242" s="6"/>
    </row>
    <row r="243" spans="1:4" x14ac:dyDescent="0.25">
      <c r="A243" s="274" t="s">
        <v>2406</v>
      </c>
      <c r="B243" s="5" t="s">
        <v>347</v>
      </c>
      <c r="C243" s="6">
        <v>2542</v>
      </c>
      <c r="D243" s="6"/>
    </row>
    <row r="244" spans="1:4" x14ac:dyDescent="0.25">
      <c r="A244" s="274" t="s">
        <v>2407</v>
      </c>
      <c r="B244" s="5" t="s">
        <v>348</v>
      </c>
      <c r="C244" s="6">
        <v>3939</v>
      </c>
      <c r="D244" s="6"/>
    </row>
    <row r="245" spans="1:4" x14ac:dyDescent="0.25">
      <c r="A245" s="274" t="s">
        <v>2408</v>
      </c>
      <c r="B245" s="5" t="s">
        <v>349</v>
      </c>
      <c r="C245" s="6">
        <v>756</v>
      </c>
      <c r="D245" s="6"/>
    </row>
    <row r="246" spans="1:4" x14ac:dyDescent="0.25">
      <c r="A246" s="274" t="s">
        <v>2409</v>
      </c>
      <c r="B246" s="5" t="s">
        <v>350</v>
      </c>
      <c r="C246" s="6">
        <v>2930</v>
      </c>
      <c r="D246" s="6"/>
    </row>
    <row r="247" spans="1:4" x14ac:dyDescent="0.25">
      <c r="A247" s="274" t="s">
        <v>2410</v>
      </c>
      <c r="B247" s="5" t="s">
        <v>351</v>
      </c>
      <c r="C247" s="6">
        <v>7214</v>
      </c>
      <c r="D247" s="6"/>
    </row>
    <row r="248" spans="1:4" x14ac:dyDescent="0.25">
      <c r="A248" s="274" t="s">
        <v>2411</v>
      </c>
      <c r="B248" s="5" t="s">
        <v>352</v>
      </c>
      <c r="C248" s="6">
        <v>505</v>
      </c>
      <c r="D248" s="6"/>
    </row>
    <row r="249" spans="1:4" x14ac:dyDescent="0.25">
      <c r="A249" s="274" t="s">
        <v>2412</v>
      </c>
      <c r="B249" s="5" t="s">
        <v>353</v>
      </c>
      <c r="C249" s="6">
        <v>24045</v>
      </c>
      <c r="D249" s="6"/>
    </row>
    <row r="250" spans="1:4" x14ac:dyDescent="0.25">
      <c r="A250" s="274" t="s">
        <v>2413</v>
      </c>
      <c r="B250" s="5" t="s">
        <v>354</v>
      </c>
      <c r="C250" s="6">
        <v>28855</v>
      </c>
      <c r="D250" s="6"/>
    </row>
    <row r="251" spans="1:4" x14ac:dyDescent="0.25">
      <c r="A251" s="274" t="s">
        <v>2608</v>
      </c>
      <c r="B251" s="5" t="s">
        <v>2604</v>
      </c>
      <c r="C251" s="6">
        <v>16557</v>
      </c>
      <c r="D251" s="6"/>
    </row>
    <row r="252" spans="1:4" x14ac:dyDescent="0.25">
      <c r="A252" s="274" t="s">
        <v>2609</v>
      </c>
      <c r="B252" s="5" t="s">
        <v>2605</v>
      </c>
      <c r="C252" s="6">
        <v>22037</v>
      </c>
      <c r="D252" s="6"/>
    </row>
    <row r="253" spans="1:4" x14ac:dyDescent="0.25">
      <c r="A253" s="274" t="s">
        <v>2615</v>
      </c>
      <c r="B253" s="5" t="s">
        <v>2606</v>
      </c>
      <c r="C253" s="6">
        <v>894</v>
      </c>
      <c r="D253" s="6"/>
    </row>
    <row r="254" spans="1:4" x14ac:dyDescent="0.25">
      <c r="A254" s="274" t="s">
        <v>2616</v>
      </c>
      <c r="B254" s="5" t="s">
        <v>2607</v>
      </c>
      <c r="C254" s="6">
        <v>3035</v>
      </c>
      <c r="D254" s="6"/>
    </row>
    <row r="255" spans="1:4" x14ac:dyDescent="0.25">
      <c r="A255" s="274" t="s">
        <v>2610</v>
      </c>
      <c r="B255" s="5" t="s">
        <v>2618</v>
      </c>
      <c r="C255" s="6">
        <v>5062</v>
      </c>
      <c r="D255" s="6"/>
    </row>
    <row r="256" spans="1:4" x14ac:dyDescent="0.25">
      <c r="A256" s="274" t="s">
        <v>2611</v>
      </c>
      <c r="B256" s="5" t="s">
        <v>2619</v>
      </c>
      <c r="C256" s="6">
        <v>6818</v>
      </c>
      <c r="D256" s="6"/>
    </row>
    <row r="257" spans="1:4" ht="42" x14ac:dyDescent="0.25">
      <c r="A257" s="274" t="s">
        <v>2612</v>
      </c>
      <c r="B257" s="5" t="s">
        <v>2620</v>
      </c>
      <c r="C257" s="6">
        <v>8471</v>
      </c>
      <c r="D257" s="6"/>
    </row>
    <row r="258" spans="1:4" x14ac:dyDescent="0.25">
      <c r="A258" s="274" t="s">
        <v>2613</v>
      </c>
      <c r="B258" s="5" t="s">
        <v>2621</v>
      </c>
      <c r="C258" s="6">
        <v>6302</v>
      </c>
      <c r="D258" s="6"/>
    </row>
    <row r="259" spans="1:4" x14ac:dyDescent="0.25">
      <c r="A259" s="274" t="s">
        <v>2614</v>
      </c>
      <c r="B259" s="5" t="s">
        <v>2622</v>
      </c>
      <c r="C259" s="6">
        <v>7955</v>
      </c>
      <c r="D259" s="6"/>
    </row>
    <row r="260" spans="1:4" ht="63" x14ac:dyDescent="0.25">
      <c r="A260" s="274" t="s">
        <v>2273</v>
      </c>
      <c r="B260" s="5"/>
      <c r="C260" s="6"/>
      <c r="D260" s="6"/>
    </row>
    <row r="261" spans="1:4" x14ac:dyDescent="0.25">
      <c r="A261" s="274" t="s">
        <v>355</v>
      </c>
      <c r="B261" s="5" t="s">
        <v>356</v>
      </c>
      <c r="C261" s="6">
        <v>707</v>
      </c>
      <c r="D261" s="6"/>
    </row>
    <row r="262" spans="1:4" x14ac:dyDescent="0.25">
      <c r="A262" s="274" t="s">
        <v>357</v>
      </c>
      <c r="B262" s="5" t="s">
        <v>358</v>
      </c>
      <c r="C262" s="6">
        <v>532</v>
      </c>
      <c r="D262" s="6"/>
    </row>
    <row r="263" spans="1:4" x14ac:dyDescent="0.25">
      <c r="A263" s="274" t="s">
        <v>359</v>
      </c>
      <c r="B263" s="5" t="s">
        <v>360</v>
      </c>
      <c r="C263" s="6">
        <v>437</v>
      </c>
      <c r="D263" s="6"/>
    </row>
    <row r="264" spans="1:4" x14ac:dyDescent="0.25">
      <c r="A264" s="274" t="s">
        <v>361</v>
      </c>
      <c r="B264" s="5" t="s">
        <v>362</v>
      </c>
      <c r="C264" s="6">
        <v>877</v>
      </c>
      <c r="D264" s="6"/>
    </row>
    <row r="265" spans="1:4" x14ac:dyDescent="0.25">
      <c r="A265" s="274" t="s">
        <v>363</v>
      </c>
      <c r="B265" s="5" t="s">
        <v>364</v>
      </c>
      <c r="C265" s="6">
        <v>717</v>
      </c>
      <c r="D265" s="6"/>
    </row>
    <row r="266" spans="1:4" x14ac:dyDescent="0.25">
      <c r="A266" s="274" t="s">
        <v>365</v>
      </c>
      <c r="B266" s="5" t="s">
        <v>366</v>
      </c>
      <c r="C266" s="6">
        <v>877</v>
      </c>
      <c r="D266" s="6"/>
    </row>
    <row r="267" spans="1:4" x14ac:dyDescent="0.25">
      <c r="A267" s="274" t="s">
        <v>367</v>
      </c>
      <c r="B267" s="5" t="s">
        <v>368</v>
      </c>
      <c r="C267" s="6">
        <v>717</v>
      </c>
      <c r="D267" s="6"/>
    </row>
    <row r="268" spans="1:4" x14ac:dyDescent="0.25">
      <c r="A268" s="274" t="s">
        <v>369</v>
      </c>
      <c r="B268" s="5" t="s">
        <v>370</v>
      </c>
      <c r="C268" s="6">
        <v>437</v>
      </c>
      <c r="D268" s="6"/>
    </row>
    <row r="269" spans="1:4" x14ac:dyDescent="0.25">
      <c r="A269" s="274" t="s">
        <v>371</v>
      </c>
      <c r="B269" s="5" t="s">
        <v>372</v>
      </c>
      <c r="C269" s="6">
        <v>437</v>
      </c>
      <c r="D269" s="6"/>
    </row>
    <row r="270" spans="1:4" x14ac:dyDescent="0.25">
      <c r="A270" s="274" t="s">
        <v>373</v>
      </c>
      <c r="B270" s="5" t="s">
        <v>374</v>
      </c>
      <c r="C270" s="6">
        <v>877</v>
      </c>
      <c r="D270" s="6"/>
    </row>
    <row r="271" spans="1:4" x14ac:dyDescent="0.25">
      <c r="A271" s="274" t="s">
        <v>375</v>
      </c>
      <c r="B271" s="5" t="s">
        <v>376</v>
      </c>
      <c r="C271" s="6">
        <v>717</v>
      </c>
      <c r="D271" s="6"/>
    </row>
    <row r="272" spans="1:4" x14ac:dyDescent="0.25">
      <c r="A272" s="274" t="s">
        <v>377</v>
      </c>
      <c r="B272" s="5" t="s">
        <v>378</v>
      </c>
      <c r="C272" s="6">
        <v>437</v>
      </c>
      <c r="D272" s="6"/>
    </row>
    <row r="273" spans="1:4" x14ac:dyDescent="0.25">
      <c r="A273" s="274" t="s">
        <v>379</v>
      </c>
      <c r="B273" s="5" t="s">
        <v>380</v>
      </c>
      <c r="C273" s="6">
        <v>877</v>
      </c>
      <c r="D273" s="6"/>
    </row>
    <row r="274" spans="1:4" x14ac:dyDescent="0.25">
      <c r="A274" s="274" t="s">
        <v>381</v>
      </c>
      <c r="B274" s="5" t="s">
        <v>382</v>
      </c>
      <c r="C274" s="6">
        <v>717</v>
      </c>
      <c r="D274" s="6"/>
    </row>
    <row r="275" spans="1:4" x14ac:dyDescent="0.25">
      <c r="A275" s="274" t="s">
        <v>383</v>
      </c>
      <c r="B275" s="5" t="s">
        <v>384</v>
      </c>
      <c r="C275" s="6">
        <v>437</v>
      </c>
      <c r="D275" s="6"/>
    </row>
    <row r="276" spans="1:4" x14ac:dyDescent="0.25">
      <c r="A276" s="274" t="s">
        <v>385</v>
      </c>
      <c r="B276" s="5" t="s">
        <v>386</v>
      </c>
      <c r="C276" s="6">
        <v>437</v>
      </c>
      <c r="D276" s="6"/>
    </row>
    <row r="277" spans="1:4" x14ac:dyDescent="0.25">
      <c r="A277" s="274" t="s">
        <v>2414</v>
      </c>
      <c r="B277" s="5" t="s">
        <v>387</v>
      </c>
      <c r="C277" s="6">
        <v>2120</v>
      </c>
      <c r="D277" s="6"/>
    </row>
    <row r="278" spans="1:4" x14ac:dyDescent="0.25">
      <c r="A278" s="274" t="s">
        <v>2415</v>
      </c>
      <c r="B278" s="5" t="s">
        <v>388</v>
      </c>
      <c r="C278" s="6">
        <v>1272</v>
      </c>
      <c r="D278" s="6"/>
    </row>
    <row r="279" spans="1:4" x14ac:dyDescent="0.25">
      <c r="A279" s="274" t="s">
        <v>2416</v>
      </c>
      <c r="B279" s="5" t="s">
        <v>389</v>
      </c>
      <c r="C279" s="6">
        <v>1403</v>
      </c>
      <c r="D279" s="6"/>
    </row>
    <row r="280" spans="1:4" x14ac:dyDescent="0.25">
      <c r="A280" s="274" t="s">
        <v>2417</v>
      </c>
      <c r="B280" s="5" t="s">
        <v>390</v>
      </c>
      <c r="C280" s="6">
        <v>5062</v>
      </c>
      <c r="D280" s="6"/>
    </row>
    <row r="281" spans="1:4" x14ac:dyDescent="0.25">
      <c r="A281" s="274" t="s">
        <v>2418</v>
      </c>
      <c r="B281" s="5" t="s">
        <v>391</v>
      </c>
      <c r="C281" s="6">
        <v>2120</v>
      </c>
      <c r="D281" s="6"/>
    </row>
    <row r="282" spans="1:4" x14ac:dyDescent="0.25">
      <c r="A282" s="274" t="s">
        <v>2419</v>
      </c>
      <c r="B282" s="5" t="s">
        <v>392</v>
      </c>
      <c r="C282" s="6">
        <v>2120</v>
      </c>
      <c r="D282" s="6"/>
    </row>
    <row r="283" spans="1:4" x14ac:dyDescent="0.25">
      <c r="A283" s="274" t="s">
        <v>2420</v>
      </c>
      <c r="B283" s="5" t="s">
        <v>393</v>
      </c>
      <c r="C283" s="6">
        <v>867</v>
      </c>
      <c r="D283" s="6"/>
    </row>
    <row r="284" spans="1:4" x14ac:dyDescent="0.25">
      <c r="A284" s="274" t="s">
        <v>2421</v>
      </c>
      <c r="B284" s="5" t="s">
        <v>394</v>
      </c>
      <c r="C284" s="6">
        <v>682</v>
      </c>
      <c r="D284" s="6"/>
    </row>
    <row r="285" spans="1:4" x14ac:dyDescent="0.25">
      <c r="A285" s="274" t="s">
        <v>2422</v>
      </c>
      <c r="B285" s="5" t="s">
        <v>395</v>
      </c>
      <c r="C285" s="6">
        <v>2120</v>
      </c>
      <c r="D285" s="6"/>
    </row>
    <row r="286" spans="1:4" x14ac:dyDescent="0.25">
      <c r="A286" s="274" t="s">
        <v>2423</v>
      </c>
      <c r="B286" s="5" t="s">
        <v>396</v>
      </c>
      <c r="C286" s="6">
        <v>2596</v>
      </c>
      <c r="D286" s="6"/>
    </row>
    <row r="287" spans="1:4" x14ac:dyDescent="0.25">
      <c r="A287" s="274" t="s">
        <v>2424</v>
      </c>
      <c r="B287" s="5" t="s">
        <v>397</v>
      </c>
      <c r="C287" s="6">
        <v>4167</v>
      </c>
      <c r="D287" s="6"/>
    </row>
    <row r="288" spans="1:4" x14ac:dyDescent="0.25">
      <c r="A288" s="274" t="s">
        <v>2425</v>
      </c>
      <c r="B288" s="5" t="s">
        <v>398</v>
      </c>
      <c r="C288" s="6">
        <v>1146</v>
      </c>
      <c r="D288" s="6"/>
    </row>
    <row r="289" spans="1:4" x14ac:dyDescent="0.25">
      <c r="A289" s="274" t="s">
        <v>2426</v>
      </c>
      <c r="B289" s="5" t="s">
        <v>399</v>
      </c>
      <c r="C289" s="6">
        <v>1140</v>
      </c>
      <c r="D289" s="6"/>
    </row>
    <row r="290" spans="1:4" x14ac:dyDescent="0.25">
      <c r="A290" s="274" t="s">
        <v>2427</v>
      </c>
      <c r="B290" s="5" t="s">
        <v>400</v>
      </c>
      <c r="C290" s="6">
        <v>1140</v>
      </c>
      <c r="D290" s="6"/>
    </row>
    <row r="291" spans="1:4" x14ac:dyDescent="0.25">
      <c r="A291" s="274" t="s">
        <v>2428</v>
      </c>
      <c r="B291" s="5" t="s">
        <v>401</v>
      </c>
      <c r="C291" s="6">
        <v>1140</v>
      </c>
      <c r="D291" s="6"/>
    </row>
    <row r="292" spans="1:4" x14ac:dyDescent="0.25">
      <c r="A292" s="274" t="s">
        <v>2429</v>
      </c>
      <c r="B292" s="5" t="s">
        <v>402</v>
      </c>
      <c r="C292" s="6">
        <v>1298</v>
      </c>
      <c r="D292" s="6"/>
    </row>
    <row r="293" spans="1:4" x14ac:dyDescent="0.25">
      <c r="A293" s="274" t="s">
        <v>2430</v>
      </c>
      <c r="B293" s="5" t="s">
        <v>403</v>
      </c>
      <c r="C293" s="6">
        <v>1298</v>
      </c>
      <c r="D293" s="6"/>
    </row>
    <row r="294" spans="1:4" x14ac:dyDescent="0.25">
      <c r="A294" s="274" t="s">
        <v>2431</v>
      </c>
      <c r="B294" s="5" t="s">
        <v>404</v>
      </c>
      <c r="C294" s="6">
        <v>1140</v>
      </c>
      <c r="D294" s="6"/>
    </row>
    <row r="295" spans="1:4" x14ac:dyDescent="0.25">
      <c r="A295" s="274" t="s">
        <v>2432</v>
      </c>
      <c r="B295" s="5" t="s">
        <v>405</v>
      </c>
      <c r="C295" s="6">
        <v>1529</v>
      </c>
      <c r="D295" s="6"/>
    </row>
    <row r="296" spans="1:4" x14ac:dyDescent="0.25">
      <c r="A296" s="274" t="s">
        <v>2433</v>
      </c>
      <c r="B296" s="5" t="s">
        <v>406</v>
      </c>
      <c r="C296" s="6">
        <v>2438</v>
      </c>
      <c r="D296" s="6"/>
    </row>
    <row r="297" spans="1:4" x14ac:dyDescent="0.25">
      <c r="A297" s="274" t="s">
        <v>2434</v>
      </c>
      <c r="B297" s="5" t="s">
        <v>407</v>
      </c>
      <c r="C297" s="6">
        <v>4716</v>
      </c>
      <c r="D297" s="6"/>
    </row>
    <row r="298" spans="1:4" x14ac:dyDescent="0.25">
      <c r="A298" s="274" t="s">
        <v>2435</v>
      </c>
      <c r="B298" s="5" t="s">
        <v>408</v>
      </c>
      <c r="C298" s="6">
        <v>8222</v>
      </c>
      <c r="D298" s="6"/>
    </row>
    <row r="299" spans="1:4" x14ac:dyDescent="0.25">
      <c r="A299" s="274" t="s">
        <v>2436</v>
      </c>
      <c r="B299" s="5" t="s">
        <v>409</v>
      </c>
      <c r="C299" s="6">
        <v>9909</v>
      </c>
      <c r="D299" s="6"/>
    </row>
    <row r="300" spans="1:4" x14ac:dyDescent="0.25">
      <c r="A300" s="274" t="s">
        <v>2437</v>
      </c>
      <c r="B300" s="5" t="s">
        <v>410</v>
      </c>
      <c r="C300" s="6">
        <v>2869</v>
      </c>
      <c r="D300" s="6"/>
    </row>
    <row r="301" spans="1:4" x14ac:dyDescent="0.25">
      <c r="A301" s="274" t="s">
        <v>2438</v>
      </c>
      <c r="B301" s="5" t="s">
        <v>411</v>
      </c>
      <c r="C301" s="6">
        <v>273</v>
      </c>
      <c r="D301" s="6"/>
    </row>
    <row r="302" spans="1:4" x14ac:dyDescent="0.25">
      <c r="A302" s="274" t="s">
        <v>2439</v>
      </c>
      <c r="B302" s="5" t="s">
        <v>412</v>
      </c>
      <c r="C302" s="6">
        <v>974</v>
      </c>
      <c r="D302" s="6"/>
    </row>
    <row r="303" spans="1:4" x14ac:dyDescent="0.25">
      <c r="A303" s="274" t="s">
        <v>2440</v>
      </c>
      <c r="B303" s="5" t="s">
        <v>413</v>
      </c>
      <c r="C303" s="6">
        <v>2622</v>
      </c>
      <c r="D303" s="6"/>
    </row>
    <row r="304" spans="1:4" x14ac:dyDescent="0.25">
      <c r="A304" s="274" t="s">
        <v>2441</v>
      </c>
      <c r="B304" s="5" t="s">
        <v>414</v>
      </c>
      <c r="C304" s="6">
        <v>6491</v>
      </c>
      <c r="D304" s="6"/>
    </row>
    <row r="305" spans="1:4" x14ac:dyDescent="0.25">
      <c r="A305" s="274" t="s">
        <v>2442</v>
      </c>
      <c r="B305" s="5" t="s">
        <v>415</v>
      </c>
      <c r="C305" s="6">
        <v>1039</v>
      </c>
      <c r="D305" s="6"/>
    </row>
    <row r="306" spans="1:4" x14ac:dyDescent="0.25">
      <c r="A306" s="274" t="s">
        <v>2443</v>
      </c>
      <c r="B306" s="5" t="s">
        <v>416</v>
      </c>
      <c r="C306" s="6">
        <v>867</v>
      </c>
      <c r="D306" s="6"/>
    </row>
    <row r="307" spans="1:4" x14ac:dyDescent="0.25">
      <c r="A307" s="274" t="s">
        <v>2444</v>
      </c>
      <c r="B307" s="5" t="s">
        <v>417</v>
      </c>
      <c r="C307" s="6">
        <v>1140</v>
      </c>
      <c r="D307" s="6"/>
    </row>
    <row r="308" spans="1:4" x14ac:dyDescent="0.25">
      <c r="A308" s="274" t="s">
        <v>2445</v>
      </c>
      <c r="B308" s="5" t="s">
        <v>418</v>
      </c>
      <c r="C308" s="6">
        <v>5193</v>
      </c>
      <c r="D308" s="6"/>
    </row>
    <row r="309" spans="1:4" x14ac:dyDescent="0.25">
      <c r="A309" s="274" t="s">
        <v>2446</v>
      </c>
      <c r="B309" s="5" t="s">
        <v>419</v>
      </c>
      <c r="C309" s="6">
        <v>1714</v>
      </c>
      <c r="D309" s="6"/>
    </row>
    <row r="310" spans="1:4" x14ac:dyDescent="0.25">
      <c r="A310" s="274" t="s">
        <v>2447</v>
      </c>
      <c r="B310" s="5" t="s">
        <v>420</v>
      </c>
      <c r="C310" s="6">
        <v>415</v>
      </c>
      <c r="D310" s="6"/>
    </row>
    <row r="311" spans="1:4" x14ac:dyDescent="0.25">
      <c r="A311" s="274" t="s">
        <v>2448</v>
      </c>
      <c r="B311" s="5" t="s">
        <v>421</v>
      </c>
      <c r="C311" s="6">
        <v>1298</v>
      </c>
      <c r="D311" s="6"/>
    </row>
    <row r="312" spans="1:4" x14ac:dyDescent="0.25">
      <c r="A312" s="274" t="s">
        <v>2449</v>
      </c>
      <c r="B312" s="5" t="s">
        <v>422</v>
      </c>
      <c r="C312" s="6">
        <v>5649</v>
      </c>
      <c r="D312" s="6"/>
    </row>
    <row r="313" spans="1:4" x14ac:dyDescent="0.25">
      <c r="A313" s="274" t="s">
        <v>423</v>
      </c>
      <c r="B313" s="5" t="s">
        <v>424</v>
      </c>
      <c r="C313" s="6">
        <v>9433</v>
      </c>
      <c r="D313" s="6"/>
    </row>
    <row r="314" spans="1:4" x14ac:dyDescent="0.25">
      <c r="A314" s="274" t="s">
        <v>2450</v>
      </c>
      <c r="B314" s="5" t="s">
        <v>425</v>
      </c>
      <c r="C314" s="6">
        <v>2596</v>
      </c>
      <c r="D314" s="6"/>
    </row>
    <row r="315" spans="1:4" x14ac:dyDescent="0.25">
      <c r="A315" s="274" t="s">
        <v>2451</v>
      </c>
      <c r="B315" s="5" t="s">
        <v>426</v>
      </c>
      <c r="C315" s="6">
        <v>1298</v>
      </c>
      <c r="D315" s="6"/>
    </row>
    <row r="316" spans="1:4" x14ac:dyDescent="0.25">
      <c r="A316" s="274" t="s">
        <v>2452</v>
      </c>
      <c r="B316" s="5" t="s">
        <v>427</v>
      </c>
      <c r="C316" s="6">
        <v>1165</v>
      </c>
      <c r="D316" s="6"/>
    </row>
    <row r="317" spans="1:4" x14ac:dyDescent="0.25">
      <c r="A317" s="274" t="s">
        <v>2453</v>
      </c>
      <c r="B317" s="5" t="s">
        <v>428</v>
      </c>
      <c r="C317" s="6">
        <v>873</v>
      </c>
      <c r="D317" s="6"/>
    </row>
    <row r="318" spans="1:4" x14ac:dyDescent="0.25">
      <c r="A318" s="274" t="s">
        <v>2454</v>
      </c>
      <c r="B318" s="5" t="s">
        <v>429</v>
      </c>
      <c r="C318" s="6">
        <v>6014</v>
      </c>
      <c r="D318" s="6"/>
    </row>
    <row r="319" spans="1:4" x14ac:dyDescent="0.25">
      <c r="A319" s="274" t="s">
        <v>2455</v>
      </c>
      <c r="B319" s="5" t="s">
        <v>430</v>
      </c>
      <c r="C319" s="6">
        <v>40070</v>
      </c>
      <c r="D319" s="6"/>
    </row>
    <row r="320" spans="1:4" x14ac:dyDescent="0.25">
      <c r="A320" s="274" t="s">
        <v>2456</v>
      </c>
      <c r="B320" s="5" t="s">
        <v>431</v>
      </c>
      <c r="C320" s="6">
        <v>1719</v>
      </c>
      <c r="D320" s="6"/>
    </row>
    <row r="321" spans="1:4" x14ac:dyDescent="0.25">
      <c r="A321" s="274" t="s">
        <v>2457</v>
      </c>
      <c r="B321" s="5" t="s">
        <v>432</v>
      </c>
      <c r="C321" s="6">
        <v>1714</v>
      </c>
      <c r="D321" s="6"/>
    </row>
    <row r="322" spans="1:4" x14ac:dyDescent="0.25">
      <c r="A322" s="274" t="s">
        <v>2458</v>
      </c>
      <c r="B322" s="5" t="s">
        <v>433</v>
      </c>
      <c r="C322" s="6">
        <v>2596</v>
      </c>
      <c r="D322" s="6"/>
    </row>
    <row r="323" spans="1:4" x14ac:dyDescent="0.25">
      <c r="A323" s="274" t="s">
        <v>2459</v>
      </c>
      <c r="B323" s="5" t="s">
        <v>434</v>
      </c>
      <c r="C323" s="6">
        <v>8004</v>
      </c>
      <c r="D323" s="6"/>
    </row>
    <row r="324" spans="1:4" x14ac:dyDescent="0.25">
      <c r="A324" s="274" t="s">
        <v>2460</v>
      </c>
      <c r="B324" s="5" t="s">
        <v>435</v>
      </c>
      <c r="C324" s="6">
        <v>1561</v>
      </c>
      <c r="D324" s="6"/>
    </row>
    <row r="325" spans="1:4" x14ac:dyDescent="0.25">
      <c r="A325" s="274" t="s">
        <v>2461</v>
      </c>
      <c r="B325" s="5" t="s">
        <v>436</v>
      </c>
      <c r="C325" s="6">
        <v>2005</v>
      </c>
      <c r="D325" s="6"/>
    </row>
    <row r="326" spans="1:4" x14ac:dyDescent="0.25">
      <c r="A326" s="274" t="s">
        <v>2462</v>
      </c>
      <c r="B326" s="5" t="s">
        <v>437</v>
      </c>
      <c r="C326" s="6">
        <v>2278</v>
      </c>
      <c r="D326" s="6"/>
    </row>
    <row r="327" spans="1:4" x14ac:dyDescent="0.25">
      <c r="A327" s="274" t="s">
        <v>2463</v>
      </c>
      <c r="B327" s="5" t="s">
        <v>438</v>
      </c>
      <c r="C327" s="6">
        <v>3418</v>
      </c>
      <c r="D327" s="6"/>
    </row>
    <row r="328" spans="1:4" x14ac:dyDescent="0.25">
      <c r="A328" s="274" t="s">
        <v>2464</v>
      </c>
      <c r="B328" s="5" t="s">
        <v>439</v>
      </c>
      <c r="C328" s="6">
        <v>1695</v>
      </c>
      <c r="D328" s="6"/>
    </row>
    <row r="329" spans="1:4" x14ac:dyDescent="0.25">
      <c r="A329" s="274" t="s">
        <v>2465</v>
      </c>
      <c r="B329" s="5" t="s">
        <v>440</v>
      </c>
      <c r="C329" s="6">
        <v>1298</v>
      </c>
      <c r="D329" s="6"/>
    </row>
    <row r="330" spans="1:4" x14ac:dyDescent="0.25">
      <c r="A330" s="274" t="s">
        <v>2466</v>
      </c>
      <c r="B330" s="5" t="s">
        <v>441</v>
      </c>
      <c r="C330" s="6">
        <v>1298</v>
      </c>
      <c r="D330" s="6"/>
    </row>
    <row r="331" spans="1:4" x14ac:dyDescent="0.25">
      <c r="A331" s="274" t="s">
        <v>2467</v>
      </c>
      <c r="B331" s="5" t="s">
        <v>442</v>
      </c>
      <c r="C331" s="6">
        <v>1714</v>
      </c>
      <c r="D331" s="6"/>
    </row>
    <row r="332" spans="1:4" x14ac:dyDescent="0.25">
      <c r="A332" s="274" t="s">
        <v>2468</v>
      </c>
      <c r="B332" s="5" t="s">
        <v>443</v>
      </c>
      <c r="C332" s="6">
        <v>6491</v>
      </c>
      <c r="D332" s="6"/>
    </row>
    <row r="333" spans="1:4" x14ac:dyDescent="0.25">
      <c r="A333" s="274" t="s">
        <v>2469</v>
      </c>
      <c r="B333" s="5" t="s">
        <v>444</v>
      </c>
      <c r="C333" s="6">
        <v>1689</v>
      </c>
      <c r="D333" s="6"/>
    </row>
    <row r="334" spans="1:4" x14ac:dyDescent="0.25">
      <c r="A334" s="274" t="s">
        <v>2470</v>
      </c>
      <c r="B334" s="5" t="s">
        <v>445</v>
      </c>
      <c r="C334" s="6">
        <v>1689</v>
      </c>
      <c r="D334" s="6"/>
    </row>
    <row r="335" spans="1:4" x14ac:dyDescent="0.25">
      <c r="A335" s="274" t="s">
        <v>2471</v>
      </c>
      <c r="B335" s="5" t="s">
        <v>446</v>
      </c>
      <c r="C335" s="6">
        <v>1140</v>
      </c>
      <c r="D335" s="6"/>
    </row>
    <row r="336" spans="1:4" x14ac:dyDescent="0.25">
      <c r="A336" s="274" t="s">
        <v>2472</v>
      </c>
      <c r="B336" s="5" t="s">
        <v>447</v>
      </c>
      <c r="C336" s="6">
        <v>2120</v>
      </c>
      <c r="D336" s="6"/>
    </row>
    <row r="337" spans="1:4" x14ac:dyDescent="0.25">
      <c r="A337" s="274" t="s">
        <v>2473</v>
      </c>
      <c r="B337" s="5" t="s">
        <v>448</v>
      </c>
      <c r="C337" s="6">
        <v>3287</v>
      </c>
      <c r="D337" s="6"/>
    </row>
    <row r="338" spans="1:4" x14ac:dyDescent="0.25">
      <c r="A338" s="274" t="s">
        <v>2474</v>
      </c>
      <c r="B338" s="5" t="s">
        <v>449</v>
      </c>
      <c r="C338" s="6">
        <v>1571</v>
      </c>
      <c r="D338" s="6"/>
    </row>
    <row r="339" spans="1:4" x14ac:dyDescent="0.25">
      <c r="A339" s="274" t="s">
        <v>2475</v>
      </c>
      <c r="B339" s="5" t="s">
        <v>450</v>
      </c>
      <c r="C339" s="6">
        <v>1802</v>
      </c>
      <c r="D339" s="6"/>
    </row>
    <row r="340" spans="1:4" x14ac:dyDescent="0.25">
      <c r="A340" s="274" t="s">
        <v>2476</v>
      </c>
      <c r="B340" s="5" t="s">
        <v>451</v>
      </c>
      <c r="C340" s="6">
        <v>1802</v>
      </c>
      <c r="D340" s="6"/>
    </row>
    <row r="341" spans="1:4" x14ac:dyDescent="0.25">
      <c r="A341" s="274" t="s">
        <v>2477</v>
      </c>
      <c r="B341" s="5" t="s">
        <v>452</v>
      </c>
      <c r="C341" s="6">
        <v>1529</v>
      </c>
      <c r="D341" s="6"/>
    </row>
    <row r="342" spans="1:4" x14ac:dyDescent="0.25">
      <c r="A342" s="274" t="s">
        <v>2478</v>
      </c>
      <c r="B342" s="5" t="s">
        <v>453</v>
      </c>
      <c r="C342" s="6">
        <v>867</v>
      </c>
      <c r="D342" s="6"/>
    </row>
    <row r="343" spans="1:4" x14ac:dyDescent="0.25">
      <c r="A343" s="274" t="s">
        <v>2479</v>
      </c>
      <c r="B343" s="5" t="s">
        <v>454</v>
      </c>
      <c r="C343" s="6">
        <v>5193</v>
      </c>
      <c r="D343" s="6"/>
    </row>
    <row r="344" spans="1:4" x14ac:dyDescent="0.25">
      <c r="A344" s="274" t="s">
        <v>2480</v>
      </c>
      <c r="B344" s="5" t="s">
        <v>455</v>
      </c>
      <c r="C344" s="6">
        <v>9433</v>
      </c>
      <c r="D344" s="6"/>
    </row>
    <row r="345" spans="1:4" x14ac:dyDescent="0.25">
      <c r="A345" s="274" t="s">
        <v>2481</v>
      </c>
      <c r="B345" s="5" t="s">
        <v>456</v>
      </c>
      <c r="C345" s="6">
        <v>2120</v>
      </c>
      <c r="D345" s="6"/>
    </row>
    <row r="346" spans="1:4" x14ac:dyDescent="0.25">
      <c r="A346" s="274" t="s">
        <v>2482</v>
      </c>
      <c r="B346" s="5" t="s">
        <v>457</v>
      </c>
      <c r="C346" s="6">
        <v>1298</v>
      </c>
      <c r="D346" s="6"/>
    </row>
    <row r="347" spans="1:4" x14ac:dyDescent="0.25">
      <c r="A347" s="274" t="s">
        <v>2483</v>
      </c>
      <c r="B347" s="5" t="s">
        <v>458</v>
      </c>
      <c r="C347" s="6">
        <v>1962</v>
      </c>
      <c r="D347" s="6"/>
    </row>
    <row r="348" spans="1:4" x14ac:dyDescent="0.25">
      <c r="A348" s="274" t="s">
        <v>2484</v>
      </c>
      <c r="B348" s="5" t="s">
        <v>459</v>
      </c>
      <c r="C348" s="6">
        <v>822</v>
      </c>
      <c r="D348" s="6"/>
    </row>
    <row r="349" spans="1:4" x14ac:dyDescent="0.25">
      <c r="A349" s="274" t="s">
        <v>2485</v>
      </c>
      <c r="B349" s="5" t="s">
        <v>460</v>
      </c>
      <c r="C349" s="6">
        <v>877</v>
      </c>
      <c r="D349" s="6"/>
    </row>
    <row r="350" spans="1:4" x14ac:dyDescent="0.25">
      <c r="A350" s="274" t="s">
        <v>2486</v>
      </c>
      <c r="B350" s="5" t="s">
        <v>461</v>
      </c>
      <c r="C350" s="6">
        <v>1298</v>
      </c>
      <c r="D350" s="6"/>
    </row>
    <row r="351" spans="1:4" x14ac:dyDescent="0.25">
      <c r="A351" s="274" t="s">
        <v>2487</v>
      </c>
      <c r="B351" s="5" t="s">
        <v>462</v>
      </c>
      <c r="C351" s="6">
        <v>2203</v>
      </c>
      <c r="D351" s="6"/>
    </row>
    <row r="352" spans="1:4" x14ac:dyDescent="0.25">
      <c r="A352" s="274" t="s">
        <v>2488</v>
      </c>
      <c r="B352" s="5" t="s">
        <v>463</v>
      </c>
      <c r="C352" s="6">
        <v>5193</v>
      </c>
      <c r="D352" s="6"/>
    </row>
    <row r="353" spans="1:4" x14ac:dyDescent="0.25">
      <c r="A353" s="274" t="s">
        <v>2489</v>
      </c>
      <c r="B353" s="5" t="s">
        <v>464</v>
      </c>
      <c r="C353" s="6">
        <v>6906</v>
      </c>
      <c r="D353" s="6"/>
    </row>
    <row r="354" spans="1:4" x14ac:dyDescent="0.25">
      <c r="A354" s="274" t="s">
        <v>2490</v>
      </c>
      <c r="B354" s="5" t="s">
        <v>465</v>
      </c>
      <c r="C354" s="6">
        <v>1739</v>
      </c>
      <c r="D354" s="6"/>
    </row>
    <row r="355" spans="1:4" x14ac:dyDescent="0.25">
      <c r="A355" s="274" t="s">
        <v>2491</v>
      </c>
      <c r="B355" s="5" t="s">
        <v>466</v>
      </c>
      <c r="C355" s="6">
        <v>3287</v>
      </c>
      <c r="D355" s="6"/>
    </row>
    <row r="356" spans="1:4" x14ac:dyDescent="0.25">
      <c r="A356" s="274" t="s">
        <v>2492</v>
      </c>
      <c r="B356" s="5" t="s">
        <v>467</v>
      </c>
      <c r="C356" s="6">
        <v>1644</v>
      </c>
      <c r="D356" s="6"/>
    </row>
    <row r="357" spans="1:4" x14ac:dyDescent="0.25">
      <c r="A357" s="274" t="s">
        <v>2493</v>
      </c>
      <c r="B357" s="5" t="s">
        <v>468</v>
      </c>
      <c r="C357" s="6">
        <v>2679</v>
      </c>
      <c r="D357" s="6"/>
    </row>
    <row r="358" spans="1:4" x14ac:dyDescent="0.25">
      <c r="A358" s="274" t="s">
        <v>2494</v>
      </c>
      <c r="B358" s="5" t="s">
        <v>469</v>
      </c>
      <c r="C358" s="6">
        <v>3287</v>
      </c>
      <c r="D358" s="6"/>
    </row>
    <row r="359" spans="1:4" x14ac:dyDescent="0.25">
      <c r="A359" s="274" t="s">
        <v>2495</v>
      </c>
      <c r="B359" s="5" t="s">
        <v>470</v>
      </c>
      <c r="C359" s="6">
        <v>980</v>
      </c>
      <c r="D359" s="6"/>
    </row>
    <row r="360" spans="1:4" x14ac:dyDescent="0.25">
      <c r="A360" s="274" t="s">
        <v>2496</v>
      </c>
      <c r="B360" s="5" t="s">
        <v>471</v>
      </c>
      <c r="C360" s="6">
        <v>2738</v>
      </c>
      <c r="D360" s="6"/>
    </row>
    <row r="361" spans="1:4" x14ac:dyDescent="0.25">
      <c r="A361" s="274" t="s">
        <v>2497</v>
      </c>
      <c r="B361" s="5" t="s">
        <v>472</v>
      </c>
      <c r="C361" s="6">
        <v>1644</v>
      </c>
      <c r="D361" s="6"/>
    </row>
    <row r="362" spans="1:4" x14ac:dyDescent="0.25">
      <c r="A362" s="274" t="s">
        <v>2498</v>
      </c>
      <c r="B362" s="5" t="s">
        <v>473</v>
      </c>
      <c r="C362" s="6">
        <v>549</v>
      </c>
      <c r="D362" s="6"/>
    </row>
    <row r="363" spans="1:4" x14ac:dyDescent="0.25">
      <c r="A363" s="274" t="s">
        <v>2499</v>
      </c>
      <c r="B363" s="5" t="s">
        <v>474</v>
      </c>
      <c r="C363" s="6">
        <v>1140</v>
      </c>
      <c r="D363" s="6"/>
    </row>
    <row r="364" spans="1:4" x14ac:dyDescent="0.25">
      <c r="A364" s="274" t="s">
        <v>2500</v>
      </c>
      <c r="B364" s="5" t="s">
        <v>475</v>
      </c>
      <c r="C364" s="6">
        <v>2466</v>
      </c>
      <c r="D364" s="6"/>
    </row>
    <row r="365" spans="1:4" x14ac:dyDescent="0.25">
      <c r="A365" s="274" t="s">
        <v>2501</v>
      </c>
      <c r="B365" s="5" t="s">
        <v>476</v>
      </c>
      <c r="C365" s="6">
        <v>2454</v>
      </c>
      <c r="D365" s="6"/>
    </row>
    <row r="366" spans="1:4" x14ac:dyDescent="0.25">
      <c r="A366" s="274" t="s">
        <v>2502</v>
      </c>
      <c r="B366" s="5" t="s">
        <v>477</v>
      </c>
      <c r="C366" s="6">
        <v>2454</v>
      </c>
      <c r="D366" s="6"/>
    </row>
    <row r="367" spans="1:4" x14ac:dyDescent="0.25">
      <c r="A367" s="274" t="s">
        <v>2503</v>
      </c>
      <c r="B367" s="5" t="s">
        <v>478</v>
      </c>
      <c r="C367" s="6">
        <v>2454</v>
      </c>
      <c r="D367" s="6"/>
    </row>
    <row r="368" spans="1:4" x14ac:dyDescent="0.25">
      <c r="A368" s="274" t="s">
        <v>2504</v>
      </c>
      <c r="B368" s="5" t="s">
        <v>479</v>
      </c>
      <c r="C368" s="6">
        <v>707</v>
      </c>
      <c r="D368" s="6"/>
    </row>
    <row r="369" spans="1:4" x14ac:dyDescent="0.25">
      <c r="A369" s="274" t="s">
        <v>2505</v>
      </c>
      <c r="B369" s="5" t="s">
        <v>480</v>
      </c>
      <c r="C369" s="6">
        <v>1549</v>
      </c>
      <c r="D369" s="6"/>
    </row>
    <row r="370" spans="1:4" x14ac:dyDescent="0.25">
      <c r="A370" s="274" t="s">
        <v>2506</v>
      </c>
      <c r="B370" s="5" t="s">
        <v>481</v>
      </c>
      <c r="C370" s="6">
        <v>2120</v>
      </c>
      <c r="D370" s="6"/>
    </row>
    <row r="371" spans="1:4" x14ac:dyDescent="0.25">
      <c r="A371" s="274" t="s">
        <v>2507</v>
      </c>
      <c r="B371" s="5" t="s">
        <v>482</v>
      </c>
      <c r="C371" s="6">
        <v>13257</v>
      </c>
      <c r="D371" s="6"/>
    </row>
    <row r="372" spans="1:4" x14ac:dyDescent="0.25">
      <c r="A372" s="274" t="s">
        <v>2508</v>
      </c>
      <c r="B372" s="5" t="s">
        <v>483</v>
      </c>
      <c r="C372" s="6">
        <v>1702</v>
      </c>
      <c r="D372" s="6"/>
    </row>
    <row r="373" spans="1:4" x14ac:dyDescent="0.25">
      <c r="A373" s="274" t="s">
        <v>2509</v>
      </c>
      <c r="B373" s="5" t="s">
        <v>484</v>
      </c>
      <c r="C373" s="6">
        <v>1067</v>
      </c>
      <c r="D373" s="6"/>
    </row>
    <row r="374" spans="1:4" x14ac:dyDescent="0.25">
      <c r="A374" s="274" t="s">
        <v>2510</v>
      </c>
      <c r="B374" s="5" t="s">
        <v>485</v>
      </c>
      <c r="C374" s="6">
        <v>3083</v>
      </c>
      <c r="D374" s="6"/>
    </row>
    <row r="375" spans="1:4" x14ac:dyDescent="0.25">
      <c r="A375" s="274" t="s">
        <v>2511</v>
      </c>
      <c r="B375" s="5" t="s">
        <v>486</v>
      </c>
      <c r="C375" s="6">
        <v>1073</v>
      </c>
      <c r="D375" s="6"/>
    </row>
    <row r="376" spans="1:4" x14ac:dyDescent="0.25">
      <c r="A376" s="274" t="s">
        <v>2512</v>
      </c>
      <c r="B376" s="5" t="s">
        <v>487</v>
      </c>
      <c r="C376" s="6">
        <v>1225</v>
      </c>
      <c r="D376" s="6"/>
    </row>
    <row r="377" spans="1:4" x14ac:dyDescent="0.25">
      <c r="A377" s="274" t="s">
        <v>2513</v>
      </c>
      <c r="B377" s="5" t="s">
        <v>488</v>
      </c>
      <c r="C377" s="6">
        <v>8695</v>
      </c>
      <c r="D377" s="6"/>
    </row>
    <row r="378" spans="1:4" x14ac:dyDescent="0.25">
      <c r="A378" s="274" t="s">
        <v>2514</v>
      </c>
      <c r="B378" s="5" t="s">
        <v>489</v>
      </c>
      <c r="C378" s="6">
        <v>867</v>
      </c>
      <c r="D378" s="6"/>
    </row>
    <row r="379" spans="1:4" x14ac:dyDescent="0.25">
      <c r="A379" s="274" t="s">
        <v>2515</v>
      </c>
      <c r="B379" s="5" t="s">
        <v>490</v>
      </c>
      <c r="C379" s="6">
        <v>2466</v>
      </c>
      <c r="D379" s="6"/>
    </row>
    <row r="380" spans="1:4" x14ac:dyDescent="0.25">
      <c r="A380" s="274" t="s">
        <v>2516</v>
      </c>
      <c r="B380" s="5" t="s">
        <v>491</v>
      </c>
      <c r="C380" s="6">
        <v>14280</v>
      </c>
      <c r="D380" s="6"/>
    </row>
    <row r="381" spans="1:4" x14ac:dyDescent="0.25">
      <c r="A381" s="274" t="s">
        <v>2517</v>
      </c>
      <c r="B381" s="5" t="s">
        <v>492</v>
      </c>
      <c r="C381" s="6">
        <v>3260</v>
      </c>
      <c r="D381" s="6"/>
    </row>
    <row r="382" spans="1:4" x14ac:dyDescent="0.25">
      <c r="A382" s="274" t="s">
        <v>2518</v>
      </c>
      <c r="B382" s="5" t="s">
        <v>493</v>
      </c>
      <c r="C382" s="6">
        <v>35114</v>
      </c>
      <c r="D382" s="6"/>
    </row>
    <row r="383" spans="1:4" x14ac:dyDescent="0.25">
      <c r="A383" s="274" t="s">
        <v>2519</v>
      </c>
      <c r="B383" s="5" t="s">
        <v>494</v>
      </c>
      <c r="C383" s="6">
        <v>8611</v>
      </c>
      <c r="D383" s="6"/>
    </row>
    <row r="384" spans="1:4" x14ac:dyDescent="0.25">
      <c r="A384" s="274" t="s">
        <v>2520</v>
      </c>
      <c r="B384" s="5" t="s">
        <v>495</v>
      </c>
      <c r="C384" s="6">
        <v>8611</v>
      </c>
      <c r="D384" s="6"/>
    </row>
    <row r="385" spans="1:4" ht="42" x14ac:dyDescent="0.25">
      <c r="A385" s="274" t="s">
        <v>2521</v>
      </c>
      <c r="B385" s="5" t="s">
        <v>496</v>
      </c>
      <c r="C385" s="6">
        <v>9909</v>
      </c>
      <c r="D385" s="6"/>
    </row>
    <row r="386" spans="1:4" x14ac:dyDescent="0.25">
      <c r="A386" s="274" t="s">
        <v>2522</v>
      </c>
      <c r="B386" s="5" t="s">
        <v>497</v>
      </c>
      <c r="C386" s="6">
        <v>5193</v>
      </c>
      <c r="D386" s="6"/>
    </row>
    <row r="387" spans="1:4" ht="63" x14ac:dyDescent="0.25">
      <c r="A387" s="274" t="s">
        <v>2274</v>
      </c>
      <c r="B387" s="5"/>
      <c r="C387" s="6"/>
      <c r="D387" s="6"/>
    </row>
    <row r="388" spans="1:4" x14ac:dyDescent="0.25">
      <c r="A388" s="274" t="s">
        <v>498</v>
      </c>
      <c r="B388" s="5" t="s">
        <v>499</v>
      </c>
      <c r="C388" s="6">
        <v>1584</v>
      </c>
      <c r="D388" s="6"/>
    </row>
    <row r="389" spans="1:4" x14ac:dyDescent="0.25">
      <c r="A389" s="274" t="s">
        <v>500</v>
      </c>
      <c r="B389" s="5" t="s">
        <v>501</v>
      </c>
      <c r="C389" s="6">
        <v>1712</v>
      </c>
      <c r="D389" s="6"/>
    </row>
    <row r="390" spans="1:4" x14ac:dyDescent="0.25">
      <c r="A390" s="274" t="s">
        <v>502</v>
      </c>
      <c r="B390" s="5" t="s">
        <v>503</v>
      </c>
      <c r="C390" s="6">
        <v>1702</v>
      </c>
      <c r="D390" s="6"/>
    </row>
    <row r="391" spans="1:4" x14ac:dyDescent="0.25">
      <c r="A391" s="274" t="s">
        <v>504</v>
      </c>
      <c r="B391" s="5" t="s">
        <v>505</v>
      </c>
      <c r="C391" s="6">
        <v>935</v>
      </c>
      <c r="D391" s="6"/>
    </row>
    <row r="392" spans="1:4" x14ac:dyDescent="0.25">
      <c r="A392" s="274" t="s">
        <v>506</v>
      </c>
      <c r="B392" s="5" t="s">
        <v>507</v>
      </c>
      <c r="C392" s="6">
        <v>15095</v>
      </c>
      <c r="D392" s="6"/>
    </row>
    <row r="393" spans="1:4" x14ac:dyDescent="0.25">
      <c r="A393" s="274" t="s">
        <v>508</v>
      </c>
      <c r="B393" s="5" t="s">
        <v>509</v>
      </c>
      <c r="C393" s="6">
        <v>15038</v>
      </c>
      <c r="D393" s="6"/>
    </row>
    <row r="394" spans="1:4" x14ac:dyDescent="0.25">
      <c r="A394" s="274" t="s">
        <v>510</v>
      </c>
      <c r="B394" s="5" t="s">
        <v>511</v>
      </c>
      <c r="C394" s="6">
        <v>15049</v>
      </c>
      <c r="D394" s="6"/>
    </row>
    <row r="395" spans="1:4" x14ac:dyDescent="0.25">
      <c r="A395" s="274" t="s">
        <v>512</v>
      </c>
      <c r="B395" s="5" t="s">
        <v>513</v>
      </c>
      <c r="C395" s="6">
        <v>16763</v>
      </c>
      <c r="D395" s="6"/>
    </row>
    <row r="396" spans="1:4" x14ac:dyDescent="0.25">
      <c r="A396" s="274" t="s">
        <v>514</v>
      </c>
      <c r="B396" s="5" t="s">
        <v>515</v>
      </c>
      <c r="C396" s="6">
        <v>17209</v>
      </c>
      <c r="D396" s="6"/>
    </row>
    <row r="397" spans="1:4" x14ac:dyDescent="0.25">
      <c r="A397" s="274" t="s">
        <v>516</v>
      </c>
      <c r="B397" s="5" t="s">
        <v>517</v>
      </c>
      <c r="C397" s="6">
        <v>5381</v>
      </c>
      <c r="D397" s="6"/>
    </row>
    <row r="398" spans="1:4" x14ac:dyDescent="0.25">
      <c r="A398" s="274" t="s">
        <v>518</v>
      </c>
      <c r="B398" s="5" t="s">
        <v>519</v>
      </c>
      <c r="C398" s="6">
        <v>5227</v>
      </c>
      <c r="D398" s="6"/>
    </row>
    <row r="399" spans="1:4" ht="84" x14ac:dyDescent="0.25">
      <c r="A399" s="274" t="s">
        <v>2275</v>
      </c>
      <c r="B399" s="5"/>
      <c r="C399" s="6"/>
      <c r="D399" s="6"/>
    </row>
    <row r="400" spans="1:4" x14ac:dyDescent="0.25">
      <c r="A400" s="274" t="s">
        <v>520</v>
      </c>
      <c r="B400" s="5" t="s">
        <v>521</v>
      </c>
      <c r="C400" s="6">
        <v>380</v>
      </c>
      <c r="D400" s="6"/>
    </row>
    <row r="401" spans="1:4" x14ac:dyDescent="0.25">
      <c r="A401" s="274" t="s">
        <v>522</v>
      </c>
      <c r="B401" s="5" t="s">
        <v>523</v>
      </c>
      <c r="C401" s="6">
        <v>267</v>
      </c>
      <c r="D401" s="6"/>
    </row>
    <row r="402" spans="1:4" x14ac:dyDescent="0.25">
      <c r="A402" s="274" t="s">
        <v>524</v>
      </c>
      <c r="B402" s="5" t="s">
        <v>525</v>
      </c>
      <c r="C402" s="6">
        <v>446</v>
      </c>
      <c r="D402" s="6"/>
    </row>
    <row r="403" spans="1:4" x14ac:dyDescent="0.25">
      <c r="A403" s="274" t="s">
        <v>526</v>
      </c>
      <c r="B403" s="5" t="s">
        <v>527</v>
      </c>
      <c r="C403" s="6">
        <v>291</v>
      </c>
      <c r="D403" s="6"/>
    </row>
    <row r="404" spans="1:4" x14ac:dyDescent="0.25">
      <c r="A404" s="274" t="s">
        <v>528</v>
      </c>
      <c r="B404" s="5" t="s">
        <v>529</v>
      </c>
      <c r="C404" s="6">
        <v>136</v>
      </c>
      <c r="D404" s="6"/>
    </row>
    <row r="405" spans="1:4" x14ac:dyDescent="0.25">
      <c r="A405" s="274" t="s">
        <v>530</v>
      </c>
      <c r="B405" s="5" t="s">
        <v>531</v>
      </c>
      <c r="C405" s="6">
        <v>368</v>
      </c>
      <c r="D405" s="6"/>
    </row>
    <row r="406" spans="1:4" x14ac:dyDescent="0.25">
      <c r="A406" s="274" t="s">
        <v>532</v>
      </c>
      <c r="B406" s="5" t="s">
        <v>533</v>
      </c>
      <c r="C406" s="6">
        <v>848</v>
      </c>
      <c r="D406" s="6"/>
    </row>
    <row r="407" spans="1:4" x14ac:dyDescent="0.25">
      <c r="A407" s="274" t="s">
        <v>534</v>
      </c>
      <c r="B407" s="5" t="s">
        <v>535</v>
      </c>
      <c r="C407" s="6">
        <v>756</v>
      </c>
      <c r="D407" s="6"/>
    </row>
    <row r="408" spans="1:4" ht="42" x14ac:dyDescent="0.25">
      <c r="A408" s="274" t="s">
        <v>536</v>
      </c>
      <c r="B408" s="5" t="s">
        <v>537</v>
      </c>
      <c r="C408" s="6">
        <v>2382</v>
      </c>
      <c r="D408" s="6"/>
    </row>
    <row r="409" spans="1:4" x14ac:dyDescent="0.25">
      <c r="A409" s="274" t="s">
        <v>538</v>
      </c>
      <c r="B409" s="5" t="s">
        <v>539</v>
      </c>
      <c r="C409" s="6">
        <v>1608</v>
      </c>
      <c r="D409" s="6"/>
    </row>
    <row r="410" spans="1:4" x14ac:dyDescent="0.25">
      <c r="A410" s="274" t="s">
        <v>540</v>
      </c>
      <c r="B410" s="5" t="s">
        <v>541</v>
      </c>
      <c r="C410" s="6">
        <v>1608</v>
      </c>
      <c r="D410" s="6"/>
    </row>
    <row r="411" spans="1:4" x14ac:dyDescent="0.25">
      <c r="A411" s="274" t="s">
        <v>542</v>
      </c>
      <c r="B411" s="5" t="s">
        <v>543</v>
      </c>
      <c r="C411" s="6">
        <v>1608</v>
      </c>
      <c r="D411" s="6"/>
    </row>
    <row r="412" spans="1:4" x14ac:dyDescent="0.25">
      <c r="A412" s="274" t="s">
        <v>544</v>
      </c>
      <c r="B412" s="5" t="s">
        <v>545</v>
      </c>
      <c r="C412" s="6">
        <v>663</v>
      </c>
      <c r="D412" s="6"/>
    </row>
    <row r="413" spans="1:4" x14ac:dyDescent="0.25">
      <c r="A413" s="274" t="s">
        <v>546</v>
      </c>
      <c r="B413" s="5" t="s">
        <v>547</v>
      </c>
      <c r="C413" s="6">
        <v>4706</v>
      </c>
      <c r="D413" s="6"/>
    </row>
    <row r="414" spans="1:4" x14ac:dyDescent="0.25">
      <c r="A414" s="274" t="s">
        <v>548</v>
      </c>
      <c r="B414" s="5" t="s">
        <v>549</v>
      </c>
      <c r="C414" s="6">
        <v>3931</v>
      </c>
      <c r="D414" s="6"/>
    </row>
    <row r="415" spans="1:4" x14ac:dyDescent="0.25">
      <c r="A415" s="274" t="s">
        <v>550</v>
      </c>
      <c r="B415" s="5" t="s">
        <v>551</v>
      </c>
      <c r="C415" s="6">
        <v>4706</v>
      </c>
      <c r="D415" s="6"/>
    </row>
    <row r="416" spans="1:4" x14ac:dyDescent="0.25">
      <c r="A416" s="274" t="s">
        <v>552</v>
      </c>
      <c r="B416" s="5" t="s">
        <v>553</v>
      </c>
      <c r="C416" s="6">
        <v>4706</v>
      </c>
      <c r="D416" s="6"/>
    </row>
    <row r="417" spans="1:4" x14ac:dyDescent="0.25">
      <c r="A417" s="274" t="s">
        <v>2276</v>
      </c>
      <c r="B417" s="5" t="s">
        <v>2277</v>
      </c>
      <c r="C417" s="6">
        <v>1051</v>
      </c>
      <c r="D417" s="6"/>
    </row>
    <row r="418" spans="1:4" x14ac:dyDescent="0.25">
      <c r="A418" s="274" t="s">
        <v>2278</v>
      </c>
      <c r="B418" s="5" t="s">
        <v>2279</v>
      </c>
      <c r="C418" s="6">
        <v>2382</v>
      </c>
      <c r="D418" s="6"/>
    </row>
    <row r="419" spans="1:4" x14ac:dyDescent="0.25">
      <c r="A419" s="274" t="s">
        <v>2533</v>
      </c>
      <c r="B419" s="5" t="s">
        <v>2280</v>
      </c>
      <c r="C419" s="6">
        <v>454</v>
      </c>
      <c r="D419" s="6"/>
    </row>
    <row r="420" spans="1:4" x14ac:dyDescent="0.25">
      <c r="A420" s="274" t="s">
        <v>2534</v>
      </c>
      <c r="B420" s="5" t="s">
        <v>2281</v>
      </c>
      <c r="C420" s="6">
        <v>454</v>
      </c>
      <c r="D420" s="6"/>
    </row>
    <row r="421" spans="1:4" x14ac:dyDescent="0.25">
      <c r="A421" s="274" t="s">
        <v>2775</v>
      </c>
      <c r="B421" s="5" t="s">
        <v>2776</v>
      </c>
      <c r="C421" s="6">
        <v>2503</v>
      </c>
      <c r="D421" s="6"/>
    </row>
    <row r="422" spans="1:4" x14ac:dyDescent="0.25">
      <c r="A422" s="274" t="s">
        <v>2777</v>
      </c>
      <c r="B422" s="5" t="s">
        <v>2778</v>
      </c>
      <c r="C422" s="6">
        <v>2503</v>
      </c>
      <c r="D422" s="6"/>
    </row>
    <row r="423" spans="1:4" ht="63" x14ac:dyDescent="0.25">
      <c r="A423" s="274" t="s">
        <v>2282</v>
      </c>
      <c r="B423" s="5"/>
      <c r="C423" s="6"/>
      <c r="D423" s="6"/>
    </row>
    <row r="424" spans="1:4" x14ac:dyDescent="0.25">
      <c r="A424" s="274" t="s">
        <v>554</v>
      </c>
      <c r="B424" s="5" t="s">
        <v>555</v>
      </c>
      <c r="C424" s="6">
        <v>11096</v>
      </c>
      <c r="D424" s="6"/>
    </row>
    <row r="425" spans="1:4" x14ac:dyDescent="0.25">
      <c r="A425" s="274" t="s">
        <v>556</v>
      </c>
      <c r="B425" s="5" t="s">
        <v>557</v>
      </c>
      <c r="C425" s="6">
        <v>14922</v>
      </c>
      <c r="D425" s="6"/>
    </row>
    <row r="426" spans="1:4" x14ac:dyDescent="0.25">
      <c r="A426" s="274" t="s">
        <v>558</v>
      </c>
      <c r="B426" s="5" t="s">
        <v>559</v>
      </c>
      <c r="C426" s="6">
        <v>17405</v>
      </c>
      <c r="D426" s="6"/>
    </row>
    <row r="427" spans="1:4" x14ac:dyDescent="0.25">
      <c r="A427" s="274" t="s">
        <v>560</v>
      </c>
      <c r="B427" s="5" t="s">
        <v>561</v>
      </c>
      <c r="C427" s="6">
        <v>19913</v>
      </c>
      <c r="D427" s="6"/>
    </row>
    <row r="428" spans="1:4" x14ac:dyDescent="0.25">
      <c r="A428" s="274" t="s">
        <v>562</v>
      </c>
      <c r="B428" s="5" t="s">
        <v>563</v>
      </c>
      <c r="C428" s="6">
        <v>23129</v>
      </c>
      <c r="D428" s="6"/>
    </row>
    <row r="429" spans="1:4" x14ac:dyDescent="0.25">
      <c r="A429" s="274" t="s">
        <v>564</v>
      </c>
      <c r="B429" s="5" t="s">
        <v>565</v>
      </c>
      <c r="C429" s="6">
        <v>15011</v>
      </c>
      <c r="D429" s="6"/>
    </row>
    <row r="430" spans="1:4" x14ac:dyDescent="0.25">
      <c r="A430" s="274" t="s">
        <v>566</v>
      </c>
      <c r="B430" s="5" t="s">
        <v>567</v>
      </c>
      <c r="C430" s="6">
        <v>16449</v>
      </c>
      <c r="D430" s="6"/>
    </row>
    <row r="431" spans="1:4" x14ac:dyDescent="0.25">
      <c r="A431" s="274" t="s">
        <v>568</v>
      </c>
      <c r="B431" s="5" t="s">
        <v>569</v>
      </c>
      <c r="C431" s="6">
        <v>17603</v>
      </c>
      <c r="D431" s="6"/>
    </row>
    <row r="432" spans="1:4" x14ac:dyDescent="0.25">
      <c r="A432" s="274" t="s">
        <v>570</v>
      </c>
      <c r="B432" s="5" t="s">
        <v>571</v>
      </c>
      <c r="C432" s="6">
        <v>19458</v>
      </c>
      <c r="D432" s="6"/>
    </row>
    <row r="433" spans="1:4" x14ac:dyDescent="0.25">
      <c r="A433" s="274" t="s">
        <v>572</v>
      </c>
      <c r="B433" s="5" t="s">
        <v>573</v>
      </c>
      <c r="C433" s="6">
        <v>21924</v>
      </c>
      <c r="D433" s="6"/>
    </row>
    <row r="434" spans="1:4" ht="63" x14ac:dyDescent="0.25">
      <c r="A434" s="274" t="s">
        <v>574</v>
      </c>
      <c r="B434" s="5" t="s">
        <v>575</v>
      </c>
      <c r="C434" s="6">
        <v>4410</v>
      </c>
      <c r="D434" s="6"/>
    </row>
    <row r="435" spans="1:4" ht="63" x14ac:dyDescent="0.25">
      <c r="A435" s="274" t="s">
        <v>576</v>
      </c>
      <c r="B435" s="5" t="s">
        <v>577</v>
      </c>
      <c r="C435" s="6">
        <v>5146</v>
      </c>
      <c r="D435" s="6"/>
    </row>
    <row r="436" spans="1:4" ht="63" x14ac:dyDescent="0.25">
      <c r="A436" s="274" t="s">
        <v>578</v>
      </c>
      <c r="B436" s="5" t="s">
        <v>579</v>
      </c>
      <c r="C436" s="6">
        <v>5513</v>
      </c>
      <c r="D436" s="6"/>
    </row>
    <row r="437" spans="1:4" ht="63" x14ac:dyDescent="0.25">
      <c r="A437" s="274" t="s">
        <v>580</v>
      </c>
      <c r="B437" s="5" t="s">
        <v>581</v>
      </c>
      <c r="C437" s="6">
        <v>6248</v>
      </c>
      <c r="D437" s="6"/>
    </row>
    <row r="438" spans="1:4" ht="63" x14ac:dyDescent="0.25">
      <c r="A438" s="274" t="s">
        <v>582</v>
      </c>
      <c r="B438" s="5" t="s">
        <v>583</v>
      </c>
      <c r="C438" s="6">
        <v>6615</v>
      </c>
      <c r="D438" s="6"/>
    </row>
    <row r="439" spans="1:4" x14ac:dyDescent="0.25">
      <c r="A439" s="274" t="s">
        <v>584</v>
      </c>
      <c r="B439" s="5" t="s">
        <v>585</v>
      </c>
      <c r="C439" s="6">
        <v>4353</v>
      </c>
      <c r="D439" s="6"/>
    </row>
    <row r="440" spans="1:4" x14ac:dyDescent="0.25">
      <c r="A440" s="274" t="s">
        <v>2535</v>
      </c>
      <c r="B440" s="5" t="s">
        <v>586</v>
      </c>
      <c r="C440" s="6">
        <v>18165</v>
      </c>
      <c r="D440" s="6"/>
    </row>
    <row r="441" spans="1:4" x14ac:dyDescent="0.25">
      <c r="A441" s="274" t="s">
        <v>2536</v>
      </c>
      <c r="B441" s="5" t="s">
        <v>587</v>
      </c>
      <c r="C441" s="6">
        <v>9836</v>
      </c>
      <c r="D441" s="6"/>
    </row>
    <row r="442" spans="1:4" ht="42" x14ac:dyDescent="0.25">
      <c r="A442" s="274" t="s">
        <v>2283</v>
      </c>
      <c r="B442" s="5"/>
      <c r="C442" s="6"/>
      <c r="D442" s="6"/>
    </row>
    <row r="443" spans="1:4" x14ac:dyDescent="0.25">
      <c r="A443" s="274" t="s">
        <v>588</v>
      </c>
      <c r="B443" s="5" t="s">
        <v>589</v>
      </c>
      <c r="C443" s="6">
        <v>448</v>
      </c>
      <c r="D443" s="6"/>
    </row>
    <row r="444" spans="1:4" x14ac:dyDescent="0.25">
      <c r="A444" s="274" t="s">
        <v>590</v>
      </c>
      <c r="B444" s="5" t="s">
        <v>591</v>
      </c>
      <c r="C444" s="6">
        <v>370</v>
      </c>
      <c r="D444" s="6"/>
    </row>
    <row r="445" spans="1:4" x14ac:dyDescent="0.25">
      <c r="A445" s="274" t="s">
        <v>592</v>
      </c>
      <c r="B445" s="5" t="s">
        <v>593</v>
      </c>
      <c r="C445" s="6">
        <v>370</v>
      </c>
      <c r="D445" s="6"/>
    </row>
    <row r="446" spans="1:4" x14ac:dyDescent="0.25">
      <c r="A446" s="274" t="s">
        <v>594</v>
      </c>
      <c r="B446" s="5" t="s">
        <v>595</v>
      </c>
      <c r="C446" s="6">
        <v>2069</v>
      </c>
      <c r="D446" s="6"/>
    </row>
    <row r="447" spans="1:4" x14ac:dyDescent="0.25">
      <c r="A447" s="274" t="s">
        <v>596</v>
      </c>
      <c r="B447" s="5" t="s">
        <v>597</v>
      </c>
      <c r="C447" s="6">
        <v>2959</v>
      </c>
      <c r="D447" s="6"/>
    </row>
    <row r="448" spans="1:4" x14ac:dyDescent="0.25">
      <c r="A448" s="274" t="s">
        <v>598</v>
      </c>
      <c r="B448" s="5" t="s">
        <v>599</v>
      </c>
      <c r="C448" s="6">
        <v>2116</v>
      </c>
      <c r="D448" s="6"/>
    </row>
    <row r="449" spans="1:4" x14ac:dyDescent="0.25">
      <c r="A449" s="274" t="s">
        <v>600</v>
      </c>
      <c r="B449" s="5" t="s">
        <v>601</v>
      </c>
      <c r="C449" s="6">
        <v>3176</v>
      </c>
      <c r="D449" s="6"/>
    </row>
    <row r="450" spans="1:4" x14ac:dyDescent="0.25">
      <c r="A450" s="274" t="s">
        <v>602</v>
      </c>
      <c r="B450" s="5" t="s">
        <v>603</v>
      </c>
      <c r="C450" s="6">
        <v>8569</v>
      </c>
      <c r="D450" s="6"/>
    </row>
    <row r="451" spans="1:4" x14ac:dyDescent="0.25">
      <c r="A451" s="274" t="s">
        <v>604</v>
      </c>
      <c r="B451" s="5" t="s">
        <v>605</v>
      </c>
      <c r="C451" s="6">
        <v>2397</v>
      </c>
      <c r="D451" s="6"/>
    </row>
    <row r="452" spans="1:4" x14ac:dyDescent="0.25">
      <c r="A452" s="274" t="s">
        <v>606</v>
      </c>
      <c r="B452" s="5" t="s">
        <v>607</v>
      </c>
      <c r="C452" s="6">
        <v>28393</v>
      </c>
      <c r="D452" s="6"/>
    </row>
    <row r="453" spans="1:4" x14ac:dyDescent="0.25">
      <c r="A453" s="274" t="s">
        <v>608</v>
      </c>
      <c r="B453" s="5" t="s">
        <v>609</v>
      </c>
      <c r="C453" s="6">
        <v>2397</v>
      </c>
      <c r="D453" s="6"/>
    </row>
    <row r="454" spans="1:4" x14ac:dyDescent="0.25">
      <c r="A454" s="274" t="s">
        <v>610</v>
      </c>
      <c r="B454" s="5" t="s">
        <v>611</v>
      </c>
      <c r="C454" s="6">
        <v>2397</v>
      </c>
      <c r="D454" s="6"/>
    </row>
    <row r="455" spans="1:4" x14ac:dyDescent="0.25">
      <c r="A455" s="274" t="s">
        <v>612</v>
      </c>
      <c r="B455" s="5" t="s">
        <v>613</v>
      </c>
      <c r="C455" s="6">
        <v>2959</v>
      </c>
      <c r="D455" s="6"/>
    </row>
    <row r="456" spans="1:4" x14ac:dyDescent="0.25">
      <c r="A456" s="274" t="s">
        <v>614</v>
      </c>
      <c r="B456" s="5" t="s">
        <v>615</v>
      </c>
      <c r="C456" s="6">
        <v>2397</v>
      </c>
      <c r="D456" s="6"/>
    </row>
    <row r="457" spans="1:4" x14ac:dyDescent="0.25">
      <c r="A457" s="274" t="s">
        <v>616</v>
      </c>
      <c r="B457" s="5" t="s">
        <v>617</v>
      </c>
      <c r="C457" s="6">
        <v>1617</v>
      </c>
      <c r="D457" s="6"/>
    </row>
    <row r="458" spans="1:4" x14ac:dyDescent="0.25">
      <c r="A458" s="274" t="s">
        <v>618</v>
      </c>
      <c r="B458" s="5" t="s">
        <v>619</v>
      </c>
      <c r="C458" s="6">
        <v>2397</v>
      </c>
      <c r="D458" s="6"/>
    </row>
    <row r="459" spans="1:4" x14ac:dyDescent="0.25">
      <c r="A459" s="274" t="s">
        <v>620</v>
      </c>
      <c r="B459" s="5" t="s">
        <v>621</v>
      </c>
      <c r="C459" s="6">
        <v>2397</v>
      </c>
      <c r="D459" s="6"/>
    </row>
    <row r="460" spans="1:4" x14ac:dyDescent="0.25">
      <c r="A460" s="274" t="s">
        <v>622</v>
      </c>
      <c r="B460" s="5" t="s">
        <v>623</v>
      </c>
      <c r="C460" s="6">
        <v>2397</v>
      </c>
      <c r="D460" s="6"/>
    </row>
    <row r="461" spans="1:4" x14ac:dyDescent="0.25">
      <c r="A461" s="274" t="s">
        <v>624</v>
      </c>
      <c r="B461" s="5" t="s">
        <v>625</v>
      </c>
      <c r="C461" s="6">
        <v>208</v>
      </c>
      <c r="D461" s="6"/>
    </row>
    <row r="462" spans="1:4" x14ac:dyDescent="0.25">
      <c r="A462" s="274" t="s">
        <v>626</v>
      </c>
      <c r="B462" s="5" t="s">
        <v>627</v>
      </c>
      <c r="C462" s="6">
        <v>853</v>
      </c>
      <c r="D462" s="6"/>
    </row>
    <row r="463" spans="1:4" x14ac:dyDescent="0.25">
      <c r="A463" s="274" t="s">
        <v>628</v>
      </c>
      <c r="B463" s="5" t="s">
        <v>629</v>
      </c>
      <c r="C463" s="6">
        <v>1228</v>
      </c>
      <c r="D463" s="6"/>
    </row>
    <row r="464" spans="1:4" x14ac:dyDescent="0.25">
      <c r="A464" s="274" t="s">
        <v>630</v>
      </c>
      <c r="B464" s="5" t="s">
        <v>631</v>
      </c>
      <c r="C464" s="6">
        <v>2397</v>
      </c>
      <c r="D464" s="6"/>
    </row>
    <row r="465" spans="1:4" x14ac:dyDescent="0.25">
      <c r="A465" s="274" t="s">
        <v>632</v>
      </c>
      <c r="B465" s="5" t="s">
        <v>633</v>
      </c>
      <c r="C465" s="6">
        <v>2678</v>
      </c>
      <c r="D465" s="6"/>
    </row>
    <row r="466" spans="1:4" x14ac:dyDescent="0.25">
      <c r="A466" s="274" t="s">
        <v>634</v>
      </c>
      <c r="B466" s="5" t="s">
        <v>635</v>
      </c>
      <c r="C466" s="6">
        <v>838</v>
      </c>
      <c r="D466" s="6"/>
    </row>
    <row r="467" spans="1:4" x14ac:dyDescent="0.25">
      <c r="A467" s="274" t="s">
        <v>2538</v>
      </c>
      <c r="B467" s="5" t="s">
        <v>636</v>
      </c>
      <c r="C467" s="6">
        <v>2007</v>
      </c>
      <c r="D467" s="6"/>
    </row>
    <row r="468" spans="1:4" x14ac:dyDescent="0.25">
      <c r="A468" s="274" t="s">
        <v>2539</v>
      </c>
      <c r="B468" s="5" t="s">
        <v>637</v>
      </c>
      <c r="C468" s="6">
        <v>339</v>
      </c>
      <c r="D468" s="6"/>
    </row>
    <row r="469" spans="1:4" x14ac:dyDescent="0.25">
      <c r="A469" s="274" t="s">
        <v>2540</v>
      </c>
      <c r="B469" s="5" t="s">
        <v>638</v>
      </c>
      <c r="C469" s="6">
        <v>1368</v>
      </c>
      <c r="D469" s="6"/>
    </row>
    <row r="470" spans="1:4" x14ac:dyDescent="0.25">
      <c r="A470" s="274" t="s">
        <v>2541</v>
      </c>
      <c r="B470" s="5" t="s">
        <v>639</v>
      </c>
      <c r="C470" s="6">
        <v>339</v>
      </c>
      <c r="D470" s="6"/>
    </row>
    <row r="471" spans="1:4" x14ac:dyDescent="0.25">
      <c r="A471" s="274" t="s">
        <v>2523</v>
      </c>
      <c r="B471" s="5" t="s">
        <v>640</v>
      </c>
      <c r="C471" s="6">
        <v>3801</v>
      </c>
      <c r="D471" s="6"/>
    </row>
    <row r="472" spans="1:4" x14ac:dyDescent="0.25">
      <c r="A472" s="274" t="s">
        <v>2524</v>
      </c>
      <c r="B472" s="5" t="s">
        <v>2537</v>
      </c>
      <c r="C472" s="6">
        <v>3801</v>
      </c>
      <c r="D472" s="6"/>
    </row>
    <row r="473" spans="1:4" ht="63" x14ac:dyDescent="0.25">
      <c r="A473" s="274" t="s">
        <v>2284</v>
      </c>
      <c r="B473" s="5"/>
      <c r="C473" s="6"/>
      <c r="D473" s="6"/>
    </row>
    <row r="474" spans="1:4" x14ac:dyDescent="0.25">
      <c r="A474" s="274" t="s">
        <v>641</v>
      </c>
      <c r="B474" s="5" t="s">
        <v>642</v>
      </c>
      <c r="C474" s="6">
        <v>1231</v>
      </c>
      <c r="D474" s="6"/>
    </row>
    <row r="475" spans="1:4" x14ac:dyDescent="0.25">
      <c r="A475" s="274" t="s">
        <v>643</v>
      </c>
      <c r="B475" s="5" t="s">
        <v>644</v>
      </c>
      <c r="C475" s="6">
        <v>1231</v>
      </c>
      <c r="D475" s="6"/>
    </row>
    <row r="476" spans="1:4" x14ac:dyDescent="0.25">
      <c r="A476" s="274" t="s">
        <v>645</v>
      </c>
      <c r="B476" s="5" t="s">
        <v>646</v>
      </c>
      <c r="C476" s="6">
        <v>1845</v>
      </c>
      <c r="D476" s="6"/>
    </row>
    <row r="477" spans="1:4" x14ac:dyDescent="0.25">
      <c r="A477" s="274" t="s">
        <v>647</v>
      </c>
      <c r="B477" s="5" t="s">
        <v>648</v>
      </c>
      <c r="C477" s="6">
        <v>1231</v>
      </c>
      <c r="D477" s="6"/>
    </row>
    <row r="478" spans="1:4" ht="42" x14ac:dyDescent="0.25">
      <c r="A478" s="274" t="s">
        <v>649</v>
      </c>
      <c r="B478" s="5" t="s">
        <v>650</v>
      </c>
      <c r="C478" s="6">
        <v>1231</v>
      </c>
      <c r="D478" s="6"/>
    </row>
    <row r="479" spans="1:4" x14ac:dyDescent="0.25">
      <c r="A479" s="274" t="s">
        <v>651</v>
      </c>
      <c r="B479" s="5" t="s">
        <v>652</v>
      </c>
      <c r="C479" s="6">
        <v>1845</v>
      </c>
      <c r="D479" s="6"/>
    </row>
    <row r="480" spans="1:4" x14ac:dyDescent="0.25">
      <c r="A480" s="274" t="s">
        <v>653</v>
      </c>
      <c r="B480" s="5" t="s">
        <v>654</v>
      </c>
      <c r="C480" s="6">
        <v>1231</v>
      </c>
      <c r="D480" s="6"/>
    </row>
    <row r="481" spans="1:4" x14ac:dyDescent="0.25">
      <c r="A481" s="274" t="s">
        <v>655</v>
      </c>
      <c r="B481" s="5" t="s">
        <v>656</v>
      </c>
      <c r="C481" s="6">
        <v>1231</v>
      </c>
      <c r="D481" s="6"/>
    </row>
    <row r="482" spans="1:4" x14ac:dyDescent="0.25">
      <c r="A482" s="274" t="s">
        <v>657</v>
      </c>
      <c r="B482" s="5" t="s">
        <v>658</v>
      </c>
      <c r="C482" s="6">
        <v>1231</v>
      </c>
      <c r="D482" s="6"/>
    </row>
    <row r="483" spans="1:4" x14ac:dyDescent="0.25">
      <c r="A483" s="274" t="s">
        <v>659</v>
      </c>
      <c r="B483" s="5" t="s">
        <v>660</v>
      </c>
      <c r="C483" s="6">
        <v>1231</v>
      </c>
      <c r="D483" s="6"/>
    </row>
    <row r="484" spans="1:4" x14ac:dyDescent="0.25">
      <c r="A484" s="274" t="s">
        <v>661</v>
      </c>
      <c r="B484" s="5" t="s">
        <v>662</v>
      </c>
      <c r="C484" s="6">
        <v>1231</v>
      </c>
      <c r="D484" s="6"/>
    </row>
    <row r="485" spans="1:4" x14ac:dyDescent="0.25">
      <c r="A485" s="274" t="s">
        <v>663</v>
      </c>
      <c r="B485" s="5" t="s">
        <v>664</v>
      </c>
      <c r="C485" s="6">
        <v>1231</v>
      </c>
      <c r="D485" s="6"/>
    </row>
    <row r="486" spans="1:4" x14ac:dyDescent="0.25">
      <c r="A486" s="274" t="s">
        <v>665</v>
      </c>
      <c r="B486" s="5" t="s">
        <v>666</v>
      </c>
      <c r="C486" s="6">
        <v>1231</v>
      </c>
      <c r="D486" s="6"/>
    </row>
    <row r="487" spans="1:4" x14ac:dyDescent="0.25">
      <c r="A487" s="274" t="s">
        <v>667</v>
      </c>
      <c r="B487" s="5" t="s">
        <v>668</v>
      </c>
      <c r="C487" s="6">
        <v>1231</v>
      </c>
      <c r="D487" s="6"/>
    </row>
    <row r="488" spans="1:4" x14ac:dyDescent="0.25">
      <c r="A488" s="274" t="s">
        <v>669</v>
      </c>
      <c r="B488" s="5" t="s">
        <v>670</v>
      </c>
      <c r="C488" s="6">
        <v>1231</v>
      </c>
      <c r="D488" s="6"/>
    </row>
    <row r="489" spans="1:4" x14ac:dyDescent="0.25">
      <c r="A489" s="274" t="s">
        <v>671</v>
      </c>
      <c r="B489" s="5" t="s">
        <v>672</v>
      </c>
      <c r="C489" s="6">
        <v>717</v>
      </c>
      <c r="D489" s="6"/>
    </row>
    <row r="490" spans="1:4" x14ac:dyDescent="0.25">
      <c r="A490" s="274" t="s">
        <v>673</v>
      </c>
      <c r="B490" s="5" t="s">
        <v>674</v>
      </c>
      <c r="C490" s="6">
        <v>1231</v>
      </c>
      <c r="D490" s="6"/>
    </row>
    <row r="491" spans="1:4" x14ac:dyDescent="0.25">
      <c r="A491" s="274" t="s">
        <v>675</v>
      </c>
      <c r="B491" s="5" t="s">
        <v>676</v>
      </c>
      <c r="C491" s="6">
        <v>1231</v>
      </c>
      <c r="D491" s="6"/>
    </row>
    <row r="492" spans="1:4" x14ac:dyDescent="0.25">
      <c r="A492" s="274" t="s">
        <v>677</v>
      </c>
      <c r="B492" s="5" t="s">
        <v>678</v>
      </c>
      <c r="C492" s="6">
        <v>1231</v>
      </c>
      <c r="D492" s="6"/>
    </row>
    <row r="493" spans="1:4" x14ac:dyDescent="0.25">
      <c r="A493" s="274" t="s">
        <v>679</v>
      </c>
      <c r="B493" s="5" t="s">
        <v>680</v>
      </c>
      <c r="C493" s="6">
        <v>1231</v>
      </c>
      <c r="D493" s="6"/>
    </row>
    <row r="494" spans="1:4" x14ac:dyDescent="0.25">
      <c r="A494" s="274" t="s">
        <v>681</v>
      </c>
      <c r="B494" s="5" t="s">
        <v>682</v>
      </c>
      <c r="C494" s="6">
        <v>1231</v>
      </c>
      <c r="D494" s="6"/>
    </row>
    <row r="495" spans="1:4" x14ac:dyDescent="0.25">
      <c r="A495" s="274" t="s">
        <v>683</v>
      </c>
      <c r="B495" s="5" t="s">
        <v>684</v>
      </c>
      <c r="C495" s="6">
        <v>1231</v>
      </c>
      <c r="D495" s="6"/>
    </row>
    <row r="496" spans="1:4" x14ac:dyDescent="0.25">
      <c r="A496" s="274" t="s">
        <v>685</v>
      </c>
      <c r="B496" s="5" t="s">
        <v>686</v>
      </c>
      <c r="C496" s="6">
        <v>1231</v>
      </c>
      <c r="D496" s="6"/>
    </row>
    <row r="497" spans="1:4" x14ac:dyDescent="0.25">
      <c r="A497" s="274" t="s">
        <v>687</v>
      </c>
      <c r="B497" s="5" t="s">
        <v>688</v>
      </c>
      <c r="C497" s="6">
        <v>1231</v>
      </c>
      <c r="D497" s="6"/>
    </row>
    <row r="498" spans="1:4" x14ac:dyDescent="0.25">
      <c r="A498" s="274" t="s">
        <v>689</v>
      </c>
      <c r="B498" s="5" t="s">
        <v>690</v>
      </c>
      <c r="C498" s="6">
        <v>1231</v>
      </c>
      <c r="D498" s="6"/>
    </row>
    <row r="499" spans="1:4" x14ac:dyDescent="0.25">
      <c r="A499" s="274" t="s">
        <v>691</v>
      </c>
      <c r="B499" s="5" t="s">
        <v>692</v>
      </c>
      <c r="C499" s="6">
        <v>1231</v>
      </c>
      <c r="D499" s="6"/>
    </row>
    <row r="500" spans="1:4" ht="42" x14ac:dyDescent="0.25">
      <c r="A500" s="274" t="s">
        <v>693</v>
      </c>
      <c r="B500" s="5" t="s">
        <v>694</v>
      </c>
      <c r="C500" s="6">
        <v>1231</v>
      </c>
      <c r="D500" s="6"/>
    </row>
    <row r="501" spans="1:4" x14ac:dyDescent="0.25">
      <c r="A501" s="274" t="s">
        <v>695</v>
      </c>
      <c r="B501" s="5" t="s">
        <v>696</v>
      </c>
      <c r="C501" s="6">
        <v>1231</v>
      </c>
      <c r="D501" s="6"/>
    </row>
    <row r="502" spans="1:4" x14ac:dyDescent="0.25">
      <c r="A502" s="274" t="s">
        <v>697</v>
      </c>
      <c r="B502" s="5" t="s">
        <v>698</v>
      </c>
      <c r="C502" s="6">
        <v>1845</v>
      </c>
      <c r="D502" s="6"/>
    </row>
    <row r="503" spans="1:4" x14ac:dyDescent="0.25">
      <c r="A503" s="274" t="s">
        <v>699</v>
      </c>
      <c r="B503" s="5" t="s">
        <v>700</v>
      </c>
      <c r="C503" s="6">
        <v>1231</v>
      </c>
      <c r="D503" s="6"/>
    </row>
    <row r="504" spans="1:4" x14ac:dyDescent="0.25">
      <c r="A504" s="274" t="s">
        <v>701</v>
      </c>
      <c r="B504" s="5" t="s">
        <v>702</v>
      </c>
      <c r="C504" s="6">
        <v>1231</v>
      </c>
      <c r="D504" s="6"/>
    </row>
    <row r="505" spans="1:4" x14ac:dyDescent="0.25">
      <c r="A505" s="274" t="s">
        <v>703</v>
      </c>
      <c r="B505" s="5" t="s">
        <v>704</v>
      </c>
      <c r="C505" s="6">
        <v>1231</v>
      </c>
      <c r="D505" s="6"/>
    </row>
    <row r="506" spans="1:4" x14ac:dyDescent="0.25">
      <c r="A506" s="274" t="s">
        <v>705</v>
      </c>
      <c r="B506" s="5" t="s">
        <v>706</v>
      </c>
      <c r="C506" s="6">
        <v>1231</v>
      </c>
      <c r="D506" s="6"/>
    </row>
    <row r="507" spans="1:4" x14ac:dyDescent="0.25">
      <c r="A507" s="274" t="s">
        <v>707</v>
      </c>
      <c r="B507" s="5" t="s">
        <v>708</v>
      </c>
      <c r="C507" s="6">
        <v>1231</v>
      </c>
      <c r="D507" s="6"/>
    </row>
    <row r="508" spans="1:4" x14ac:dyDescent="0.25">
      <c r="A508" s="274" t="s">
        <v>709</v>
      </c>
      <c r="B508" s="5" t="s">
        <v>710</v>
      </c>
      <c r="C508" s="6">
        <v>1231</v>
      </c>
      <c r="D508" s="6"/>
    </row>
    <row r="509" spans="1:4" x14ac:dyDescent="0.25">
      <c r="A509" s="274" t="s">
        <v>711</v>
      </c>
      <c r="B509" s="5" t="s">
        <v>712</v>
      </c>
      <c r="C509" s="6">
        <v>1845</v>
      </c>
      <c r="D509" s="6"/>
    </row>
    <row r="510" spans="1:4" x14ac:dyDescent="0.25">
      <c r="A510" s="274" t="s">
        <v>713</v>
      </c>
      <c r="B510" s="5" t="s">
        <v>714</v>
      </c>
      <c r="C510" s="6">
        <v>1231</v>
      </c>
      <c r="D510" s="6"/>
    </row>
    <row r="511" spans="1:4" x14ac:dyDescent="0.25">
      <c r="A511" s="274" t="s">
        <v>715</v>
      </c>
      <c r="B511" s="5" t="s">
        <v>716</v>
      </c>
      <c r="C511" s="6">
        <v>1231</v>
      </c>
      <c r="D511" s="6"/>
    </row>
    <row r="512" spans="1:4" x14ac:dyDescent="0.25">
      <c r="A512" s="274" t="s">
        <v>717</v>
      </c>
      <c r="B512" s="5" t="s">
        <v>718</v>
      </c>
      <c r="C512" s="6">
        <v>1231</v>
      </c>
      <c r="D512" s="6"/>
    </row>
    <row r="513" spans="1:4" x14ac:dyDescent="0.25">
      <c r="A513" s="274" t="s">
        <v>719</v>
      </c>
      <c r="B513" s="5" t="s">
        <v>720</v>
      </c>
      <c r="C513" s="6">
        <v>1231</v>
      </c>
      <c r="D513" s="6"/>
    </row>
    <row r="514" spans="1:4" x14ac:dyDescent="0.25">
      <c r="A514" s="274" t="s">
        <v>721</v>
      </c>
      <c r="B514" s="5" t="s">
        <v>722</v>
      </c>
      <c r="C514" s="6">
        <v>1231</v>
      </c>
      <c r="D514" s="6"/>
    </row>
    <row r="515" spans="1:4" x14ac:dyDescent="0.25">
      <c r="A515" s="274" t="s">
        <v>723</v>
      </c>
      <c r="B515" s="5" t="s">
        <v>724</v>
      </c>
      <c r="C515" s="6">
        <v>966</v>
      </c>
      <c r="D515" s="6"/>
    </row>
    <row r="516" spans="1:4" x14ac:dyDescent="0.25">
      <c r="A516" s="274" t="s">
        <v>725</v>
      </c>
      <c r="B516" s="5" t="s">
        <v>726</v>
      </c>
      <c r="C516" s="6">
        <v>1231</v>
      </c>
      <c r="D516" s="6"/>
    </row>
    <row r="517" spans="1:4" x14ac:dyDescent="0.25">
      <c r="A517" s="274" t="s">
        <v>727</v>
      </c>
      <c r="B517" s="5" t="s">
        <v>728</v>
      </c>
      <c r="C517" s="6">
        <v>966</v>
      </c>
      <c r="D517" s="6"/>
    </row>
    <row r="518" spans="1:4" x14ac:dyDescent="0.25">
      <c r="A518" s="274" t="s">
        <v>729</v>
      </c>
      <c r="B518" s="5" t="s">
        <v>730</v>
      </c>
      <c r="C518" s="6">
        <v>1231</v>
      </c>
      <c r="D518" s="6"/>
    </row>
    <row r="519" spans="1:4" x14ac:dyDescent="0.25">
      <c r="A519" s="274" t="s">
        <v>731</v>
      </c>
      <c r="B519" s="5" t="s">
        <v>732</v>
      </c>
      <c r="C519" s="6">
        <v>1231</v>
      </c>
      <c r="D519" s="6"/>
    </row>
    <row r="520" spans="1:4" x14ac:dyDescent="0.25">
      <c r="A520" s="274" t="s">
        <v>733</v>
      </c>
      <c r="B520" s="5" t="s">
        <v>734</v>
      </c>
      <c r="C520" s="6">
        <v>1231</v>
      </c>
      <c r="D520" s="6"/>
    </row>
    <row r="521" spans="1:4" x14ac:dyDescent="0.25">
      <c r="A521" s="274" t="s">
        <v>735</v>
      </c>
      <c r="B521" s="5" t="s">
        <v>736</v>
      </c>
      <c r="C521" s="6">
        <v>966</v>
      </c>
      <c r="D521" s="6"/>
    </row>
    <row r="522" spans="1:4" x14ac:dyDescent="0.25">
      <c r="A522" s="274" t="s">
        <v>737</v>
      </c>
      <c r="B522" s="5" t="s">
        <v>738</v>
      </c>
      <c r="C522" s="6">
        <v>1231</v>
      </c>
      <c r="D522" s="6"/>
    </row>
    <row r="523" spans="1:4" ht="42" x14ac:dyDescent="0.25">
      <c r="A523" s="274" t="s">
        <v>739</v>
      </c>
      <c r="B523" s="5" t="s">
        <v>740</v>
      </c>
      <c r="C523" s="6">
        <v>1231</v>
      </c>
      <c r="D523" s="6"/>
    </row>
    <row r="524" spans="1:4" ht="42" x14ac:dyDescent="0.25">
      <c r="A524" s="274" t="s">
        <v>741</v>
      </c>
      <c r="B524" s="5" t="s">
        <v>742</v>
      </c>
      <c r="C524" s="6">
        <v>1231</v>
      </c>
      <c r="D524" s="6"/>
    </row>
    <row r="525" spans="1:4" x14ac:dyDescent="0.25">
      <c r="A525" s="274" t="s">
        <v>743</v>
      </c>
      <c r="B525" s="5" t="s">
        <v>744</v>
      </c>
      <c r="C525" s="6">
        <v>966</v>
      </c>
      <c r="D525" s="6"/>
    </row>
    <row r="526" spans="1:4" x14ac:dyDescent="0.25">
      <c r="A526" s="274" t="s">
        <v>745</v>
      </c>
      <c r="B526" s="5" t="s">
        <v>746</v>
      </c>
      <c r="C526" s="6">
        <v>1231</v>
      </c>
      <c r="D526" s="6"/>
    </row>
    <row r="527" spans="1:4" x14ac:dyDescent="0.25">
      <c r="A527" s="274" t="s">
        <v>747</v>
      </c>
      <c r="B527" s="5" t="s">
        <v>748</v>
      </c>
      <c r="C527" s="6">
        <v>1231</v>
      </c>
      <c r="D527" s="6"/>
    </row>
    <row r="528" spans="1:4" x14ac:dyDescent="0.25">
      <c r="A528" s="274" t="s">
        <v>749</v>
      </c>
      <c r="B528" s="5" t="s">
        <v>750</v>
      </c>
      <c r="C528" s="6">
        <v>1231</v>
      </c>
      <c r="D528" s="6"/>
    </row>
    <row r="529" spans="1:4" x14ac:dyDescent="0.25">
      <c r="A529" s="274" t="s">
        <v>751</v>
      </c>
      <c r="B529" s="5" t="s">
        <v>752</v>
      </c>
      <c r="C529" s="6">
        <v>1231</v>
      </c>
      <c r="D529" s="6"/>
    </row>
    <row r="530" spans="1:4" x14ac:dyDescent="0.25">
      <c r="A530" s="274" t="s">
        <v>753</v>
      </c>
      <c r="B530" s="5" t="s">
        <v>754</v>
      </c>
      <c r="C530" s="6">
        <v>1231</v>
      </c>
      <c r="D530" s="6"/>
    </row>
    <row r="531" spans="1:4" x14ac:dyDescent="0.25">
      <c r="A531" s="274" t="s">
        <v>755</v>
      </c>
      <c r="B531" s="5" t="s">
        <v>756</v>
      </c>
      <c r="C531" s="6">
        <v>2110</v>
      </c>
      <c r="D531" s="6"/>
    </row>
    <row r="532" spans="1:4" x14ac:dyDescent="0.25">
      <c r="A532" s="274" t="s">
        <v>757</v>
      </c>
      <c r="B532" s="5" t="s">
        <v>758</v>
      </c>
      <c r="C532" s="6">
        <v>1657</v>
      </c>
      <c r="D532" s="6"/>
    </row>
    <row r="533" spans="1:4" x14ac:dyDescent="0.25">
      <c r="A533" s="274" t="s">
        <v>759</v>
      </c>
      <c r="B533" s="5" t="s">
        <v>760</v>
      </c>
      <c r="C533" s="6">
        <v>2110</v>
      </c>
      <c r="D533" s="6"/>
    </row>
    <row r="534" spans="1:4" x14ac:dyDescent="0.25">
      <c r="A534" s="274" t="s">
        <v>761</v>
      </c>
      <c r="B534" s="5" t="s">
        <v>762</v>
      </c>
      <c r="C534" s="6">
        <v>1231</v>
      </c>
      <c r="D534" s="6"/>
    </row>
    <row r="535" spans="1:4" x14ac:dyDescent="0.25">
      <c r="A535" s="274" t="s">
        <v>763</v>
      </c>
      <c r="B535" s="5" t="s">
        <v>764</v>
      </c>
      <c r="C535" s="6">
        <v>1231</v>
      </c>
      <c r="D535" s="6"/>
    </row>
    <row r="536" spans="1:4" ht="42" x14ac:dyDescent="0.25">
      <c r="A536" s="274" t="s">
        <v>765</v>
      </c>
      <c r="B536" s="5" t="s">
        <v>766</v>
      </c>
      <c r="C536" s="6">
        <v>1231</v>
      </c>
      <c r="D536" s="6"/>
    </row>
    <row r="537" spans="1:4" ht="42" x14ac:dyDescent="0.25">
      <c r="A537" s="274" t="s">
        <v>767</v>
      </c>
      <c r="B537" s="5" t="s">
        <v>768</v>
      </c>
      <c r="C537" s="6">
        <v>1231</v>
      </c>
      <c r="D537" s="6"/>
    </row>
    <row r="538" spans="1:4" x14ac:dyDescent="0.25">
      <c r="A538" s="274" t="s">
        <v>769</v>
      </c>
      <c r="B538" s="5" t="s">
        <v>770</v>
      </c>
      <c r="C538" s="6">
        <v>1231</v>
      </c>
      <c r="D538" s="6"/>
    </row>
    <row r="539" spans="1:4" x14ac:dyDescent="0.25">
      <c r="A539" s="274" t="s">
        <v>771</v>
      </c>
      <c r="B539" s="5" t="s">
        <v>772</v>
      </c>
      <c r="C539" s="6">
        <v>1231</v>
      </c>
      <c r="D539" s="6"/>
    </row>
    <row r="540" spans="1:4" x14ac:dyDescent="0.25">
      <c r="A540" s="274" t="s">
        <v>773</v>
      </c>
      <c r="B540" s="5" t="s">
        <v>774</v>
      </c>
      <c r="C540" s="6">
        <v>1231</v>
      </c>
      <c r="D540" s="6"/>
    </row>
    <row r="541" spans="1:4" x14ac:dyDescent="0.25">
      <c r="A541" s="274" t="s">
        <v>775</v>
      </c>
      <c r="B541" s="5" t="s">
        <v>776</v>
      </c>
      <c r="C541" s="6">
        <v>1231</v>
      </c>
      <c r="D541" s="6"/>
    </row>
    <row r="542" spans="1:4" x14ac:dyDescent="0.25">
      <c r="A542" s="274" t="s">
        <v>777</v>
      </c>
      <c r="B542" s="5" t="s">
        <v>778</v>
      </c>
      <c r="C542" s="6">
        <v>1231</v>
      </c>
      <c r="D542" s="6"/>
    </row>
    <row r="543" spans="1:4" x14ac:dyDescent="0.25">
      <c r="A543" s="274" t="s">
        <v>779</v>
      </c>
      <c r="B543" s="5" t="s">
        <v>780</v>
      </c>
      <c r="C543" s="6">
        <v>1231</v>
      </c>
      <c r="D543" s="6"/>
    </row>
    <row r="544" spans="1:4" x14ac:dyDescent="0.25">
      <c r="A544" s="274" t="s">
        <v>781</v>
      </c>
      <c r="B544" s="5" t="s">
        <v>782</v>
      </c>
      <c r="C544" s="6">
        <v>966</v>
      </c>
      <c r="D544" s="6"/>
    </row>
    <row r="545" spans="1:4" x14ac:dyDescent="0.25">
      <c r="A545" s="274" t="s">
        <v>783</v>
      </c>
      <c r="B545" s="5" t="s">
        <v>784</v>
      </c>
      <c r="C545" s="6">
        <v>2110</v>
      </c>
      <c r="D545" s="6"/>
    </row>
    <row r="546" spans="1:4" x14ac:dyDescent="0.25">
      <c r="A546" s="274" t="s">
        <v>785</v>
      </c>
      <c r="B546" s="5" t="s">
        <v>786</v>
      </c>
      <c r="C546" s="6">
        <v>1231</v>
      </c>
      <c r="D546" s="6"/>
    </row>
    <row r="547" spans="1:4" x14ac:dyDescent="0.25">
      <c r="A547" s="274" t="s">
        <v>787</v>
      </c>
      <c r="B547" s="5" t="s">
        <v>788</v>
      </c>
      <c r="C547" s="6">
        <v>1231</v>
      </c>
      <c r="D547" s="6"/>
    </row>
    <row r="548" spans="1:4" x14ac:dyDescent="0.25">
      <c r="A548" s="274" t="s">
        <v>789</v>
      </c>
      <c r="B548" s="5" t="s">
        <v>790</v>
      </c>
      <c r="C548" s="6">
        <v>1231</v>
      </c>
      <c r="D548" s="6"/>
    </row>
    <row r="549" spans="1:4" x14ac:dyDescent="0.25">
      <c r="A549" s="274" t="s">
        <v>791</v>
      </c>
      <c r="B549" s="5" t="s">
        <v>792</v>
      </c>
      <c r="C549" s="6">
        <v>1231</v>
      </c>
      <c r="D549" s="6"/>
    </row>
    <row r="550" spans="1:4" x14ac:dyDescent="0.25">
      <c r="A550" s="274" t="s">
        <v>793</v>
      </c>
      <c r="B550" s="5" t="s">
        <v>794</v>
      </c>
      <c r="C550" s="6">
        <v>1231</v>
      </c>
      <c r="D550" s="6"/>
    </row>
    <row r="551" spans="1:4" x14ac:dyDescent="0.25">
      <c r="A551" s="274" t="s">
        <v>795</v>
      </c>
      <c r="B551" s="5" t="s">
        <v>796</v>
      </c>
      <c r="C551" s="6">
        <v>3341</v>
      </c>
      <c r="D551" s="6"/>
    </row>
    <row r="552" spans="1:4" x14ac:dyDescent="0.25">
      <c r="A552" s="274" t="s">
        <v>797</v>
      </c>
      <c r="B552" s="5" t="s">
        <v>798</v>
      </c>
      <c r="C552" s="6">
        <v>1231</v>
      </c>
      <c r="D552" s="6"/>
    </row>
    <row r="553" spans="1:4" x14ac:dyDescent="0.25">
      <c r="A553" s="274" t="s">
        <v>799</v>
      </c>
      <c r="B553" s="5" t="s">
        <v>800</v>
      </c>
      <c r="C553" s="6">
        <v>1231</v>
      </c>
      <c r="D553" s="6"/>
    </row>
    <row r="554" spans="1:4" x14ac:dyDescent="0.25">
      <c r="A554" s="274" t="s">
        <v>801</v>
      </c>
      <c r="B554" s="5" t="s">
        <v>802</v>
      </c>
      <c r="C554" s="6">
        <v>1231</v>
      </c>
      <c r="D554" s="6"/>
    </row>
    <row r="555" spans="1:4" x14ac:dyDescent="0.25">
      <c r="A555" s="274" t="s">
        <v>803</v>
      </c>
      <c r="B555" s="5" t="s">
        <v>804</v>
      </c>
      <c r="C555" s="6">
        <v>1231</v>
      </c>
      <c r="D555" s="6"/>
    </row>
    <row r="556" spans="1:4" x14ac:dyDescent="0.25">
      <c r="A556" s="274" t="s">
        <v>805</v>
      </c>
      <c r="B556" s="5" t="s">
        <v>806</v>
      </c>
      <c r="C556" s="6">
        <v>1231</v>
      </c>
      <c r="D556" s="6"/>
    </row>
    <row r="557" spans="1:4" x14ac:dyDescent="0.25">
      <c r="A557" s="274" t="s">
        <v>807</v>
      </c>
      <c r="B557" s="5" t="s">
        <v>808</v>
      </c>
      <c r="C557" s="6">
        <v>1231</v>
      </c>
      <c r="D557" s="6"/>
    </row>
    <row r="558" spans="1:4" x14ac:dyDescent="0.25">
      <c r="A558" s="274" t="s">
        <v>809</v>
      </c>
      <c r="B558" s="5" t="s">
        <v>810</v>
      </c>
      <c r="C558" s="6">
        <v>1231</v>
      </c>
      <c r="D558" s="6"/>
    </row>
    <row r="559" spans="1:4" x14ac:dyDescent="0.25">
      <c r="A559" s="274" t="s">
        <v>811</v>
      </c>
      <c r="B559" s="5" t="s">
        <v>812</v>
      </c>
      <c r="C559" s="6">
        <v>1231</v>
      </c>
      <c r="D559" s="6"/>
    </row>
    <row r="560" spans="1:4" x14ac:dyDescent="0.25">
      <c r="A560" s="274" t="s">
        <v>813</v>
      </c>
      <c r="B560" s="5" t="s">
        <v>814</v>
      </c>
      <c r="C560" s="6">
        <v>1231</v>
      </c>
      <c r="D560" s="6"/>
    </row>
    <row r="561" spans="1:4" x14ac:dyDescent="0.25">
      <c r="A561" s="274" t="s">
        <v>815</v>
      </c>
      <c r="B561" s="5" t="s">
        <v>816</v>
      </c>
      <c r="C561" s="6">
        <v>1231</v>
      </c>
      <c r="D561" s="6"/>
    </row>
    <row r="562" spans="1:4" x14ac:dyDescent="0.25">
      <c r="A562" s="274" t="s">
        <v>817</v>
      </c>
      <c r="B562" s="5" t="s">
        <v>818</v>
      </c>
      <c r="C562" s="6">
        <v>1231</v>
      </c>
      <c r="D562" s="6"/>
    </row>
    <row r="563" spans="1:4" x14ac:dyDescent="0.25">
      <c r="A563" s="274" t="s">
        <v>819</v>
      </c>
      <c r="B563" s="5" t="s">
        <v>820</v>
      </c>
      <c r="C563" s="6">
        <v>1231</v>
      </c>
      <c r="D563" s="6"/>
    </row>
    <row r="564" spans="1:4" x14ac:dyDescent="0.25">
      <c r="A564" s="274" t="s">
        <v>821</v>
      </c>
      <c r="B564" s="5" t="s">
        <v>822</v>
      </c>
      <c r="C564" s="6">
        <v>1231</v>
      </c>
      <c r="D564" s="6"/>
    </row>
    <row r="565" spans="1:4" x14ac:dyDescent="0.25">
      <c r="A565" s="274" t="s">
        <v>823</v>
      </c>
      <c r="B565" s="5" t="s">
        <v>824</v>
      </c>
      <c r="C565" s="6">
        <v>1231</v>
      </c>
      <c r="D565" s="6"/>
    </row>
    <row r="566" spans="1:4" x14ac:dyDescent="0.25">
      <c r="A566" s="274" t="s">
        <v>825</v>
      </c>
      <c r="B566" s="5" t="s">
        <v>826</v>
      </c>
      <c r="C566" s="6">
        <v>1231</v>
      </c>
      <c r="D566" s="6"/>
    </row>
    <row r="567" spans="1:4" x14ac:dyDescent="0.25">
      <c r="A567" s="274" t="s">
        <v>827</v>
      </c>
      <c r="B567" s="5" t="s">
        <v>828</v>
      </c>
      <c r="C567" s="6">
        <v>1231</v>
      </c>
      <c r="D567" s="6"/>
    </row>
    <row r="568" spans="1:4" x14ac:dyDescent="0.25">
      <c r="A568" s="274" t="s">
        <v>829</v>
      </c>
      <c r="B568" s="5" t="s">
        <v>830</v>
      </c>
      <c r="C568" s="6">
        <v>1231</v>
      </c>
      <c r="D568" s="6"/>
    </row>
    <row r="569" spans="1:4" x14ac:dyDescent="0.25">
      <c r="A569" s="274" t="s">
        <v>831</v>
      </c>
      <c r="B569" s="5" t="s">
        <v>832</v>
      </c>
      <c r="C569" s="6">
        <v>1231</v>
      </c>
      <c r="D569" s="6"/>
    </row>
    <row r="570" spans="1:4" x14ac:dyDescent="0.25">
      <c r="A570" s="274" t="s">
        <v>833</v>
      </c>
      <c r="B570" s="5" t="s">
        <v>834</v>
      </c>
      <c r="C570" s="6">
        <v>1231</v>
      </c>
      <c r="D570" s="6"/>
    </row>
    <row r="571" spans="1:4" x14ac:dyDescent="0.25">
      <c r="A571" s="274" t="s">
        <v>835</v>
      </c>
      <c r="B571" s="5" t="s">
        <v>836</v>
      </c>
      <c r="C571" s="6">
        <v>1231</v>
      </c>
      <c r="D571" s="6"/>
    </row>
    <row r="572" spans="1:4" x14ac:dyDescent="0.25">
      <c r="A572" s="274" t="s">
        <v>837</v>
      </c>
      <c r="B572" s="5" t="s">
        <v>838</v>
      </c>
      <c r="C572" s="6">
        <v>1231</v>
      </c>
      <c r="D572" s="6"/>
    </row>
    <row r="573" spans="1:4" x14ac:dyDescent="0.25">
      <c r="A573" s="274" t="s">
        <v>839</v>
      </c>
      <c r="B573" s="5" t="s">
        <v>840</v>
      </c>
      <c r="C573" s="6">
        <v>1231</v>
      </c>
      <c r="D573" s="6"/>
    </row>
    <row r="574" spans="1:4" x14ac:dyDescent="0.25">
      <c r="A574" s="274" t="s">
        <v>841</v>
      </c>
      <c r="B574" s="5" t="s">
        <v>842</v>
      </c>
      <c r="C574" s="6">
        <v>966</v>
      </c>
      <c r="D574" s="6"/>
    </row>
    <row r="575" spans="1:4" x14ac:dyDescent="0.25">
      <c r="A575" s="274" t="s">
        <v>843</v>
      </c>
      <c r="B575" s="5" t="s">
        <v>844</v>
      </c>
      <c r="C575" s="6">
        <v>1231</v>
      </c>
      <c r="D575" s="6"/>
    </row>
    <row r="576" spans="1:4" x14ac:dyDescent="0.25">
      <c r="A576" s="274" t="s">
        <v>845</v>
      </c>
      <c r="B576" s="5" t="s">
        <v>846</v>
      </c>
      <c r="C576" s="6">
        <v>966</v>
      </c>
      <c r="D576" s="6"/>
    </row>
    <row r="577" spans="1:4" x14ac:dyDescent="0.25">
      <c r="A577" s="274" t="s">
        <v>847</v>
      </c>
      <c r="B577" s="5" t="s">
        <v>848</v>
      </c>
      <c r="C577" s="6">
        <v>966</v>
      </c>
      <c r="D577" s="6"/>
    </row>
    <row r="578" spans="1:4" x14ac:dyDescent="0.25">
      <c r="A578" s="274" t="s">
        <v>849</v>
      </c>
      <c r="B578" s="5" t="s">
        <v>850</v>
      </c>
      <c r="C578" s="6">
        <v>1231</v>
      </c>
      <c r="D578" s="6"/>
    </row>
    <row r="579" spans="1:4" x14ac:dyDescent="0.25">
      <c r="A579" s="274" t="s">
        <v>851</v>
      </c>
      <c r="B579" s="5" t="s">
        <v>852</v>
      </c>
      <c r="C579" s="6">
        <v>1231</v>
      </c>
      <c r="D579" s="6"/>
    </row>
    <row r="580" spans="1:4" x14ac:dyDescent="0.25">
      <c r="A580" s="274" t="s">
        <v>853</v>
      </c>
      <c r="B580" s="5" t="s">
        <v>854</v>
      </c>
      <c r="C580" s="6">
        <v>1231</v>
      </c>
      <c r="D580" s="6"/>
    </row>
    <row r="581" spans="1:4" x14ac:dyDescent="0.25">
      <c r="A581" s="274" t="s">
        <v>855</v>
      </c>
      <c r="B581" s="5" t="s">
        <v>856</v>
      </c>
      <c r="C581" s="6">
        <v>1231</v>
      </c>
      <c r="D581" s="6"/>
    </row>
    <row r="582" spans="1:4" x14ac:dyDescent="0.25">
      <c r="A582" s="274" t="s">
        <v>857</v>
      </c>
      <c r="B582" s="5" t="s">
        <v>858</v>
      </c>
      <c r="C582" s="6">
        <v>1231</v>
      </c>
      <c r="D582" s="6"/>
    </row>
    <row r="583" spans="1:4" x14ac:dyDescent="0.25">
      <c r="A583" s="274" t="s">
        <v>859</v>
      </c>
      <c r="B583" s="5" t="s">
        <v>860</v>
      </c>
      <c r="C583" s="6">
        <v>1231</v>
      </c>
      <c r="D583" s="6"/>
    </row>
    <row r="584" spans="1:4" x14ac:dyDescent="0.25">
      <c r="A584" s="274" t="s">
        <v>861</v>
      </c>
      <c r="B584" s="5" t="s">
        <v>862</v>
      </c>
      <c r="C584" s="6">
        <v>1231</v>
      </c>
      <c r="D584" s="6"/>
    </row>
    <row r="585" spans="1:4" x14ac:dyDescent="0.25">
      <c r="A585" s="274" t="s">
        <v>863</v>
      </c>
      <c r="B585" s="5" t="s">
        <v>864</v>
      </c>
      <c r="C585" s="6">
        <v>1720</v>
      </c>
      <c r="D585" s="6"/>
    </row>
    <row r="586" spans="1:4" x14ac:dyDescent="0.25">
      <c r="A586" s="274" t="s">
        <v>865</v>
      </c>
      <c r="B586" s="5" t="s">
        <v>866</v>
      </c>
      <c r="C586" s="6">
        <v>966</v>
      </c>
      <c r="D586" s="6"/>
    </row>
    <row r="587" spans="1:4" x14ac:dyDescent="0.25">
      <c r="A587" s="274" t="s">
        <v>867</v>
      </c>
      <c r="B587" s="5" t="s">
        <v>868</v>
      </c>
      <c r="C587" s="6">
        <v>1231</v>
      </c>
      <c r="D587" s="6"/>
    </row>
    <row r="588" spans="1:4" x14ac:dyDescent="0.25">
      <c r="A588" s="274" t="s">
        <v>869</v>
      </c>
      <c r="B588" s="5" t="s">
        <v>870</v>
      </c>
      <c r="C588" s="6">
        <v>1231</v>
      </c>
      <c r="D588" s="6"/>
    </row>
    <row r="589" spans="1:4" x14ac:dyDescent="0.25">
      <c r="A589" s="274" t="s">
        <v>871</v>
      </c>
      <c r="B589" s="5" t="s">
        <v>872</v>
      </c>
      <c r="C589" s="6">
        <v>1231</v>
      </c>
      <c r="D589" s="6"/>
    </row>
    <row r="590" spans="1:4" x14ac:dyDescent="0.25">
      <c r="A590" s="274" t="s">
        <v>873</v>
      </c>
      <c r="B590" s="5" t="s">
        <v>874</v>
      </c>
      <c r="C590" s="6">
        <v>1231</v>
      </c>
      <c r="D590" s="6"/>
    </row>
    <row r="591" spans="1:4" x14ac:dyDescent="0.25">
      <c r="A591" s="274" t="s">
        <v>875</v>
      </c>
      <c r="B591" s="5" t="s">
        <v>876</v>
      </c>
      <c r="C591" s="6">
        <v>1231</v>
      </c>
      <c r="D591" s="6"/>
    </row>
    <row r="592" spans="1:4" x14ac:dyDescent="0.25">
      <c r="A592" s="274" t="s">
        <v>877</v>
      </c>
      <c r="B592" s="5" t="s">
        <v>878</v>
      </c>
      <c r="C592" s="6">
        <v>1231</v>
      </c>
      <c r="D592" s="6"/>
    </row>
    <row r="593" spans="1:4" x14ac:dyDescent="0.25">
      <c r="A593" s="274" t="s">
        <v>879</v>
      </c>
      <c r="B593" s="5" t="s">
        <v>880</v>
      </c>
      <c r="C593" s="6">
        <v>1231</v>
      </c>
      <c r="D593" s="6"/>
    </row>
    <row r="594" spans="1:4" x14ac:dyDescent="0.25">
      <c r="A594" s="274" t="s">
        <v>881</v>
      </c>
      <c r="B594" s="5" t="s">
        <v>882</v>
      </c>
      <c r="C594" s="6">
        <v>1231</v>
      </c>
      <c r="D594" s="6"/>
    </row>
    <row r="595" spans="1:4" x14ac:dyDescent="0.25">
      <c r="A595" s="274" t="s">
        <v>883</v>
      </c>
      <c r="B595" s="5" t="s">
        <v>884</v>
      </c>
      <c r="C595" s="6">
        <v>1231</v>
      </c>
      <c r="D595" s="6"/>
    </row>
    <row r="596" spans="1:4" x14ac:dyDescent="0.25">
      <c r="A596" s="274" t="s">
        <v>885</v>
      </c>
      <c r="B596" s="5" t="s">
        <v>886</v>
      </c>
      <c r="C596" s="6">
        <v>1231</v>
      </c>
      <c r="D596" s="6"/>
    </row>
    <row r="597" spans="1:4" x14ac:dyDescent="0.25">
      <c r="A597" s="274" t="s">
        <v>887</v>
      </c>
      <c r="B597" s="5" t="s">
        <v>888</v>
      </c>
      <c r="C597" s="6">
        <v>1231</v>
      </c>
      <c r="D597" s="6"/>
    </row>
    <row r="598" spans="1:4" x14ac:dyDescent="0.25">
      <c r="A598" s="274" t="s">
        <v>889</v>
      </c>
      <c r="B598" s="5" t="s">
        <v>890</v>
      </c>
      <c r="C598" s="6">
        <v>1231</v>
      </c>
      <c r="D598" s="6"/>
    </row>
    <row r="599" spans="1:4" x14ac:dyDescent="0.25">
      <c r="A599" s="274" t="s">
        <v>891</v>
      </c>
      <c r="B599" s="5" t="s">
        <v>892</v>
      </c>
      <c r="C599" s="6">
        <v>1231</v>
      </c>
      <c r="D599" s="6"/>
    </row>
    <row r="600" spans="1:4" x14ac:dyDescent="0.25">
      <c r="A600" s="274" t="s">
        <v>893</v>
      </c>
      <c r="B600" s="5" t="s">
        <v>894</v>
      </c>
      <c r="C600" s="6">
        <v>639</v>
      </c>
      <c r="D600" s="6"/>
    </row>
    <row r="601" spans="1:4" x14ac:dyDescent="0.25">
      <c r="A601" s="274" t="s">
        <v>895</v>
      </c>
      <c r="B601" s="5" t="s">
        <v>896</v>
      </c>
      <c r="C601" s="6">
        <v>1231</v>
      </c>
      <c r="D601" s="6"/>
    </row>
    <row r="602" spans="1:4" x14ac:dyDescent="0.25">
      <c r="A602" s="274" t="s">
        <v>897</v>
      </c>
      <c r="B602" s="5" t="s">
        <v>898</v>
      </c>
      <c r="C602" s="6">
        <v>1231</v>
      </c>
      <c r="D602" s="6"/>
    </row>
    <row r="603" spans="1:4" x14ac:dyDescent="0.25">
      <c r="A603" s="274" t="s">
        <v>899</v>
      </c>
      <c r="B603" s="5" t="s">
        <v>900</v>
      </c>
      <c r="C603" s="6">
        <v>1231</v>
      </c>
      <c r="D603" s="6"/>
    </row>
    <row r="604" spans="1:4" x14ac:dyDescent="0.25">
      <c r="A604" s="274" t="s">
        <v>901</v>
      </c>
      <c r="B604" s="5" t="s">
        <v>902</v>
      </c>
      <c r="C604" s="6">
        <v>1231</v>
      </c>
      <c r="D604" s="6"/>
    </row>
    <row r="605" spans="1:4" x14ac:dyDescent="0.25">
      <c r="A605" s="274" t="s">
        <v>903</v>
      </c>
      <c r="B605" s="5" t="s">
        <v>904</v>
      </c>
      <c r="C605" s="6">
        <v>1231</v>
      </c>
      <c r="D605" s="6"/>
    </row>
    <row r="606" spans="1:4" x14ac:dyDescent="0.25">
      <c r="A606" s="274" t="s">
        <v>905</v>
      </c>
      <c r="B606" s="5" t="s">
        <v>906</v>
      </c>
      <c r="C606" s="6">
        <v>1231</v>
      </c>
      <c r="D606" s="6"/>
    </row>
    <row r="607" spans="1:4" x14ac:dyDescent="0.25">
      <c r="A607" s="274" t="s">
        <v>907</v>
      </c>
      <c r="B607" s="5" t="s">
        <v>908</v>
      </c>
      <c r="C607" s="6">
        <v>2775</v>
      </c>
      <c r="D607" s="6"/>
    </row>
    <row r="608" spans="1:4" x14ac:dyDescent="0.25">
      <c r="A608" s="274" t="s">
        <v>909</v>
      </c>
      <c r="B608" s="5" t="s">
        <v>910</v>
      </c>
      <c r="C608" s="6">
        <v>1231</v>
      </c>
      <c r="D608" s="6"/>
    </row>
    <row r="609" spans="1:4" x14ac:dyDescent="0.25">
      <c r="A609" s="274" t="s">
        <v>911</v>
      </c>
      <c r="B609" s="5" t="s">
        <v>912</v>
      </c>
      <c r="C609" s="6">
        <v>1231</v>
      </c>
      <c r="D609" s="6"/>
    </row>
    <row r="610" spans="1:4" x14ac:dyDescent="0.25">
      <c r="A610" s="274" t="s">
        <v>913</v>
      </c>
      <c r="B610" s="5" t="s">
        <v>914</v>
      </c>
      <c r="C610" s="6">
        <v>1231</v>
      </c>
      <c r="D610" s="6"/>
    </row>
    <row r="611" spans="1:4" x14ac:dyDescent="0.25">
      <c r="A611" s="274" t="s">
        <v>915</v>
      </c>
      <c r="B611" s="5" t="s">
        <v>916</v>
      </c>
      <c r="C611" s="6">
        <v>1231</v>
      </c>
      <c r="D611" s="6"/>
    </row>
    <row r="612" spans="1:4" x14ac:dyDescent="0.25">
      <c r="A612" s="274" t="s">
        <v>917</v>
      </c>
      <c r="B612" s="5" t="s">
        <v>918</v>
      </c>
      <c r="C612" s="6">
        <v>1231</v>
      </c>
      <c r="D612" s="6"/>
    </row>
    <row r="613" spans="1:4" x14ac:dyDescent="0.25">
      <c r="A613" s="274" t="s">
        <v>919</v>
      </c>
      <c r="B613" s="5" t="s">
        <v>920</v>
      </c>
      <c r="C613" s="6">
        <v>966</v>
      </c>
      <c r="D613" s="6"/>
    </row>
    <row r="614" spans="1:4" x14ac:dyDescent="0.25">
      <c r="A614" s="274" t="s">
        <v>921</v>
      </c>
      <c r="B614" s="5" t="s">
        <v>922</v>
      </c>
      <c r="C614" s="6">
        <v>1231</v>
      </c>
      <c r="D614" s="6"/>
    </row>
    <row r="615" spans="1:4" x14ac:dyDescent="0.25">
      <c r="A615" s="274" t="s">
        <v>923</v>
      </c>
      <c r="B615" s="5" t="s">
        <v>924</v>
      </c>
      <c r="C615" s="6">
        <v>1231</v>
      </c>
      <c r="D615" s="6"/>
    </row>
    <row r="616" spans="1:4" x14ac:dyDescent="0.25">
      <c r="A616" s="274" t="s">
        <v>925</v>
      </c>
      <c r="B616" s="5" t="s">
        <v>926</v>
      </c>
      <c r="C616" s="6">
        <v>1231</v>
      </c>
      <c r="D616" s="6"/>
    </row>
    <row r="617" spans="1:4" x14ac:dyDescent="0.25">
      <c r="A617" s="274" t="s">
        <v>927</v>
      </c>
      <c r="B617" s="5" t="s">
        <v>928</v>
      </c>
      <c r="C617" s="6">
        <v>1231</v>
      </c>
      <c r="D617" s="6"/>
    </row>
    <row r="618" spans="1:4" x14ac:dyDescent="0.25">
      <c r="A618" s="274" t="s">
        <v>929</v>
      </c>
      <c r="B618" s="5" t="s">
        <v>930</v>
      </c>
      <c r="C618" s="6">
        <v>1231</v>
      </c>
      <c r="D618" s="6"/>
    </row>
    <row r="619" spans="1:4" x14ac:dyDescent="0.25">
      <c r="A619" s="274" t="s">
        <v>931</v>
      </c>
      <c r="B619" s="5" t="s">
        <v>932</v>
      </c>
      <c r="C619" s="6">
        <v>1231</v>
      </c>
      <c r="D619" s="6"/>
    </row>
    <row r="620" spans="1:4" x14ac:dyDescent="0.25">
      <c r="A620" s="274" t="s">
        <v>933</v>
      </c>
      <c r="B620" s="5" t="s">
        <v>934</v>
      </c>
      <c r="C620" s="6">
        <v>1231</v>
      </c>
      <c r="D620" s="6"/>
    </row>
    <row r="621" spans="1:4" x14ac:dyDescent="0.25">
      <c r="A621" s="274" t="s">
        <v>935</v>
      </c>
      <c r="B621" s="5" t="s">
        <v>936</v>
      </c>
      <c r="C621" s="6">
        <v>1231</v>
      </c>
      <c r="D621" s="6"/>
    </row>
    <row r="622" spans="1:4" x14ac:dyDescent="0.25">
      <c r="A622" s="274" t="s">
        <v>937</v>
      </c>
      <c r="B622" s="5" t="s">
        <v>938</v>
      </c>
      <c r="C622" s="6">
        <v>1231</v>
      </c>
      <c r="D622" s="6"/>
    </row>
    <row r="623" spans="1:4" ht="105" x14ac:dyDescent="0.25">
      <c r="A623" s="274" t="s">
        <v>2285</v>
      </c>
      <c r="B623" s="5"/>
      <c r="C623" s="6"/>
      <c r="D623" s="6"/>
    </row>
    <row r="624" spans="1:4" x14ac:dyDescent="0.25">
      <c r="A624" s="274" t="s">
        <v>2139</v>
      </c>
      <c r="B624" s="5" t="s">
        <v>939</v>
      </c>
      <c r="C624" s="6">
        <v>1264</v>
      </c>
      <c r="D624" s="6"/>
    </row>
    <row r="625" spans="1:4" x14ac:dyDescent="0.25">
      <c r="A625" s="274" t="s">
        <v>2140</v>
      </c>
      <c r="B625" s="5" t="s">
        <v>940</v>
      </c>
      <c r="C625" s="6">
        <v>1273</v>
      </c>
      <c r="D625" s="6"/>
    </row>
    <row r="626" spans="1:4" x14ac:dyDescent="0.25">
      <c r="A626" s="274" t="s">
        <v>2141</v>
      </c>
      <c r="B626" s="5" t="s">
        <v>941</v>
      </c>
      <c r="C626" s="6">
        <v>1248</v>
      </c>
      <c r="D626" s="6"/>
    </row>
    <row r="627" spans="1:4" x14ac:dyDescent="0.25">
      <c r="A627" s="274" t="s">
        <v>2142</v>
      </c>
      <c r="B627" s="5" t="s">
        <v>942</v>
      </c>
      <c r="C627" s="6">
        <v>1235</v>
      </c>
      <c r="D627" s="6"/>
    </row>
    <row r="628" spans="1:4" x14ac:dyDescent="0.25">
      <c r="A628" s="274" t="s">
        <v>2143</v>
      </c>
      <c r="B628" s="5" t="s">
        <v>943</v>
      </c>
      <c r="C628" s="6">
        <v>1234</v>
      </c>
      <c r="D628" s="6"/>
    </row>
    <row r="629" spans="1:4" x14ac:dyDescent="0.25">
      <c r="A629" s="274" t="s">
        <v>2144</v>
      </c>
      <c r="B629" s="5" t="s">
        <v>944</v>
      </c>
      <c r="C629" s="6">
        <v>1271</v>
      </c>
      <c r="D629" s="6"/>
    </row>
    <row r="630" spans="1:4" x14ac:dyDescent="0.25">
      <c r="A630" s="274" t="s">
        <v>2145</v>
      </c>
      <c r="B630" s="5" t="s">
        <v>945</v>
      </c>
      <c r="C630" s="6">
        <v>1311</v>
      </c>
      <c r="D630" s="6"/>
    </row>
    <row r="631" spans="1:4" x14ac:dyDescent="0.25">
      <c r="A631" s="274" t="s">
        <v>2146</v>
      </c>
      <c r="B631" s="5" t="s">
        <v>946</v>
      </c>
      <c r="C631" s="6">
        <v>1310</v>
      </c>
      <c r="D631" s="6"/>
    </row>
    <row r="632" spans="1:4" ht="42" x14ac:dyDescent="0.25">
      <c r="A632" s="274" t="s">
        <v>2147</v>
      </c>
      <c r="B632" s="5" t="s">
        <v>947</v>
      </c>
      <c r="C632" s="6">
        <v>1260</v>
      </c>
      <c r="D632" s="6"/>
    </row>
    <row r="633" spans="1:4" ht="42" x14ac:dyDescent="0.25">
      <c r="A633" s="274" t="s">
        <v>948</v>
      </c>
      <c r="B633" s="5" t="s">
        <v>949</v>
      </c>
      <c r="C633" s="6">
        <v>1261</v>
      </c>
      <c r="D633" s="6"/>
    </row>
    <row r="634" spans="1:4" x14ac:dyDescent="0.25">
      <c r="A634" s="274" t="s">
        <v>2148</v>
      </c>
      <c r="B634" s="5" t="s">
        <v>950</v>
      </c>
      <c r="C634" s="6">
        <v>1261</v>
      </c>
      <c r="D634" s="6"/>
    </row>
    <row r="635" spans="1:4" x14ac:dyDescent="0.25">
      <c r="A635" s="274" t="s">
        <v>2149</v>
      </c>
      <c r="B635" s="5" t="s">
        <v>951</v>
      </c>
      <c r="C635" s="6">
        <v>1405</v>
      </c>
      <c r="D635" s="6"/>
    </row>
    <row r="636" spans="1:4" x14ac:dyDescent="0.25">
      <c r="A636" s="274" t="s">
        <v>2150</v>
      </c>
      <c r="B636" s="5" t="s">
        <v>952</v>
      </c>
      <c r="C636" s="6">
        <v>1230</v>
      </c>
      <c r="D636" s="6"/>
    </row>
    <row r="637" spans="1:4" x14ac:dyDescent="0.25">
      <c r="A637" s="274" t="s">
        <v>2151</v>
      </c>
      <c r="B637" s="5" t="s">
        <v>953</v>
      </c>
      <c r="C637" s="6">
        <v>1147</v>
      </c>
      <c r="D637" s="6"/>
    </row>
    <row r="638" spans="1:4" x14ac:dyDescent="0.25">
      <c r="A638" s="274" t="s">
        <v>2152</v>
      </c>
      <c r="B638" s="5" t="s">
        <v>954</v>
      </c>
      <c r="C638" s="6">
        <v>1160</v>
      </c>
      <c r="D638" s="6"/>
    </row>
    <row r="639" spans="1:4" x14ac:dyDescent="0.25">
      <c r="A639" s="274" t="s">
        <v>2542</v>
      </c>
      <c r="B639" s="5" t="s">
        <v>955</v>
      </c>
      <c r="C639" s="6">
        <v>1181</v>
      </c>
      <c r="D639" s="6"/>
    </row>
    <row r="640" spans="1:4" x14ac:dyDescent="0.25">
      <c r="A640" s="274" t="s">
        <v>2154</v>
      </c>
      <c r="B640" s="5" t="s">
        <v>957</v>
      </c>
      <c r="C640" s="6">
        <v>1114</v>
      </c>
      <c r="D640" s="6"/>
    </row>
    <row r="641" spans="1:4" x14ac:dyDescent="0.25">
      <c r="A641" s="274" t="s">
        <v>2155</v>
      </c>
      <c r="B641" s="5" t="s">
        <v>958</v>
      </c>
      <c r="C641" s="6">
        <v>1196</v>
      </c>
      <c r="D641" s="6"/>
    </row>
    <row r="642" spans="1:4" x14ac:dyDescent="0.25">
      <c r="A642" s="274" t="s">
        <v>2156</v>
      </c>
      <c r="B642" s="5" t="s">
        <v>959</v>
      </c>
      <c r="C642" s="6">
        <v>1481</v>
      </c>
      <c r="D642" s="6"/>
    </row>
    <row r="643" spans="1:4" x14ac:dyDescent="0.25">
      <c r="A643" s="274" t="s">
        <v>2157</v>
      </c>
      <c r="B643" s="5" t="s">
        <v>960</v>
      </c>
      <c r="C643" s="6">
        <v>1196</v>
      </c>
      <c r="D643" s="6"/>
    </row>
    <row r="644" spans="1:4" x14ac:dyDescent="0.25">
      <c r="A644" s="274" t="s">
        <v>2158</v>
      </c>
      <c r="B644" s="5" t="s">
        <v>961</v>
      </c>
      <c r="C644" s="6">
        <v>1299</v>
      </c>
      <c r="D644" s="6"/>
    </row>
    <row r="645" spans="1:4" x14ac:dyDescent="0.25">
      <c r="A645" s="274" t="s">
        <v>2159</v>
      </c>
      <c r="B645" s="5" t="s">
        <v>962</v>
      </c>
      <c r="C645" s="6">
        <v>1299</v>
      </c>
      <c r="D645" s="6"/>
    </row>
    <row r="646" spans="1:4" ht="42" x14ac:dyDescent="0.25">
      <c r="A646" s="274" t="s">
        <v>963</v>
      </c>
      <c r="B646" s="5" t="s">
        <v>964</v>
      </c>
      <c r="C646" s="6">
        <v>1196</v>
      </c>
      <c r="D646" s="6"/>
    </row>
    <row r="647" spans="1:4" x14ac:dyDescent="0.25">
      <c r="A647" s="274" t="s">
        <v>2160</v>
      </c>
      <c r="B647" s="5" t="s">
        <v>965</v>
      </c>
      <c r="C647" s="6">
        <v>1194</v>
      </c>
      <c r="D647" s="6"/>
    </row>
    <row r="648" spans="1:4" x14ac:dyDescent="0.25">
      <c r="A648" s="274" t="s">
        <v>2161</v>
      </c>
      <c r="B648" s="5" t="s">
        <v>966</v>
      </c>
      <c r="C648" s="6">
        <v>1304</v>
      </c>
      <c r="D648" s="6"/>
    </row>
    <row r="649" spans="1:4" ht="42" x14ac:dyDescent="0.25">
      <c r="A649" s="274" t="s">
        <v>2162</v>
      </c>
      <c r="B649" s="5" t="s">
        <v>967</v>
      </c>
      <c r="C649" s="6">
        <v>1304</v>
      </c>
      <c r="D649" s="6"/>
    </row>
    <row r="650" spans="1:4" x14ac:dyDescent="0.25">
      <c r="A650" s="274" t="s">
        <v>2163</v>
      </c>
      <c r="B650" s="5" t="s">
        <v>968</v>
      </c>
      <c r="C650" s="6">
        <v>1190</v>
      </c>
      <c r="D650" s="6"/>
    </row>
    <row r="651" spans="1:4" x14ac:dyDescent="0.25">
      <c r="A651" s="274" t="s">
        <v>2164</v>
      </c>
      <c r="B651" s="5" t="s">
        <v>969</v>
      </c>
      <c r="C651" s="6">
        <v>1242</v>
      </c>
      <c r="D651" s="6"/>
    </row>
    <row r="652" spans="1:4" ht="42" x14ac:dyDescent="0.25">
      <c r="A652" s="274" t="s">
        <v>2165</v>
      </c>
      <c r="B652" s="5" t="s">
        <v>970</v>
      </c>
      <c r="C652" s="6">
        <v>2022</v>
      </c>
      <c r="D652" s="6"/>
    </row>
    <row r="653" spans="1:4" x14ac:dyDescent="0.25">
      <c r="A653" s="274" t="s">
        <v>2166</v>
      </c>
      <c r="B653" s="5" t="s">
        <v>971</v>
      </c>
      <c r="C653" s="6">
        <v>1218</v>
      </c>
      <c r="D653" s="6"/>
    </row>
    <row r="654" spans="1:4" x14ac:dyDescent="0.25">
      <c r="A654" s="274" t="s">
        <v>2167</v>
      </c>
      <c r="B654" s="5" t="s">
        <v>972</v>
      </c>
      <c r="C654" s="6">
        <v>1266</v>
      </c>
      <c r="D654" s="6"/>
    </row>
    <row r="655" spans="1:4" x14ac:dyDescent="0.25">
      <c r="A655" s="274" t="s">
        <v>2168</v>
      </c>
      <c r="B655" s="5" t="s">
        <v>973</v>
      </c>
      <c r="C655" s="6">
        <v>1176</v>
      </c>
      <c r="D655" s="6"/>
    </row>
    <row r="656" spans="1:4" x14ac:dyDescent="0.25">
      <c r="A656" s="274" t="s">
        <v>2169</v>
      </c>
      <c r="B656" s="5" t="s">
        <v>974</v>
      </c>
      <c r="C656" s="6">
        <v>1207</v>
      </c>
      <c r="D656" s="6"/>
    </row>
    <row r="657" spans="1:4" x14ac:dyDescent="0.25">
      <c r="A657" s="274" t="s">
        <v>2170</v>
      </c>
      <c r="B657" s="5" t="s">
        <v>975</v>
      </c>
      <c r="C657" s="6">
        <v>1207</v>
      </c>
      <c r="D657" s="6"/>
    </row>
    <row r="658" spans="1:4" x14ac:dyDescent="0.25">
      <c r="A658" s="274" t="s">
        <v>2171</v>
      </c>
      <c r="B658" s="5" t="s">
        <v>976</v>
      </c>
      <c r="C658" s="6">
        <v>1212</v>
      </c>
      <c r="D658" s="6"/>
    </row>
    <row r="659" spans="1:4" x14ac:dyDescent="0.25">
      <c r="A659" s="274" t="s">
        <v>2543</v>
      </c>
      <c r="B659" s="5" t="s">
        <v>977</v>
      </c>
      <c r="C659" s="6">
        <v>1178</v>
      </c>
      <c r="D659" s="6"/>
    </row>
    <row r="660" spans="1:4" x14ac:dyDescent="0.25">
      <c r="A660" s="274" t="s">
        <v>2172</v>
      </c>
      <c r="B660" s="5" t="s">
        <v>978</v>
      </c>
      <c r="C660" s="6">
        <v>1175</v>
      </c>
      <c r="D660" s="6"/>
    </row>
    <row r="661" spans="1:4" ht="42" x14ac:dyDescent="0.25">
      <c r="A661" s="274" t="s">
        <v>979</v>
      </c>
      <c r="B661" s="5" t="s">
        <v>980</v>
      </c>
      <c r="C661" s="6">
        <v>2969</v>
      </c>
      <c r="D661" s="6"/>
    </row>
    <row r="662" spans="1:4" ht="42" x14ac:dyDescent="0.25">
      <c r="A662" s="274" t="s">
        <v>2173</v>
      </c>
      <c r="B662" s="5" t="s">
        <v>981</v>
      </c>
      <c r="C662" s="6">
        <v>658</v>
      </c>
      <c r="D662" s="6"/>
    </row>
    <row r="663" spans="1:4" ht="42" x14ac:dyDescent="0.25">
      <c r="A663" s="274" t="s">
        <v>2174</v>
      </c>
      <c r="B663" s="5" t="s">
        <v>982</v>
      </c>
      <c r="C663" s="6">
        <v>2364</v>
      </c>
      <c r="D663" s="6"/>
    </row>
    <row r="664" spans="1:4" x14ac:dyDescent="0.25">
      <c r="A664" s="274" t="s">
        <v>2175</v>
      </c>
      <c r="B664" s="5" t="s">
        <v>983</v>
      </c>
      <c r="C664" s="6">
        <v>2364</v>
      </c>
      <c r="D664" s="6"/>
    </row>
    <row r="665" spans="1:4" x14ac:dyDescent="0.25">
      <c r="A665" s="274" t="s">
        <v>2176</v>
      </c>
      <c r="B665" s="5" t="s">
        <v>984</v>
      </c>
      <c r="C665" s="6">
        <v>2455</v>
      </c>
      <c r="D665" s="6"/>
    </row>
    <row r="666" spans="1:4" x14ac:dyDescent="0.25">
      <c r="A666" s="274" t="s">
        <v>2177</v>
      </c>
      <c r="B666" s="5" t="s">
        <v>985</v>
      </c>
      <c r="C666" s="6">
        <v>2354</v>
      </c>
      <c r="D666" s="6"/>
    </row>
    <row r="667" spans="1:4" x14ac:dyDescent="0.25">
      <c r="A667" s="274" t="s">
        <v>986</v>
      </c>
      <c r="B667" s="5" t="s">
        <v>987</v>
      </c>
      <c r="C667" s="6">
        <v>2087</v>
      </c>
      <c r="D667" s="6"/>
    </row>
    <row r="668" spans="1:4" x14ac:dyDescent="0.25">
      <c r="A668" s="274" t="s">
        <v>2544</v>
      </c>
      <c r="B668" s="5" t="s">
        <v>988</v>
      </c>
      <c r="C668" s="6">
        <v>2398</v>
      </c>
      <c r="D668" s="6"/>
    </row>
    <row r="669" spans="1:4" x14ac:dyDescent="0.25">
      <c r="A669" s="274" t="s">
        <v>2178</v>
      </c>
      <c r="B669" s="5" t="s">
        <v>989</v>
      </c>
      <c r="C669" s="6">
        <v>2398</v>
      </c>
      <c r="D669" s="6"/>
    </row>
    <row r="670" spans="1:4" ht="42" x14ac:dyDescent="0.25">
      <c r="A670" s="274" t="s">
        <v>2179</v>
      </c>
      <c r="B670" s="5" t="s">
        <v>990</v>
      </c>
      <c r="C670" s="6">
        <v>2617</v>
      </c>
      <c r="D670" s="6"/>
    </row>
    <row r="671" spans="1:4" ht="42" x14ac:dyDescent="0.25">
      <c r="A671" s="274" t="s">
        <v>2180</v>
      </c>
      <c r="B671" s="5" t="s">
        <v>991</v>
      </c>
      <c r="C671" s="6">
        <v>2595</v>
      </c>
      <c r="D671" s="6"/>
    </row>
    <row r="672" spans="1:4" ht="42" x14ac:dyDescent="0.25">
      <c r="A672" s="274" t="s">
        <v>2181</v>
      </c>
      <c r="B672" s="5" t="s">
        <v>992</v>
      </c>
      <c r="C672" s="6">
        <v>2358</v>
      </c>
      <c r="D672" s="6"/>
    </row>
    <row r="673" spans="1:4" x14ac:dyDescent="0.25">
      <c r="A673" s="274" t="s">
        <v>2182</v>
      </c>
      <c r="B673" s="5" t="s">
        <v>993</v>
      </c>
      <c r="C673" s="6">
        <v>2168</v>
      </c>
      <c r="D673" s="6"/>
    </row>
    <row r="674" spans="1:4" x14ac:dyDescent="0.25">
      <c r="A674" s="274" t="s">
        <v>2183</v>
      </c>
      <c r="B674" s="5" t="s">
        <v>994</v>
      </c>
      <c r="C674" s="6">
        <v>2168</v>
      </c>
      <c r="D674" s="6"/>
    </row>
    <row r="675" spans="1:4" ht="42" x14ac:dyDescent="0.25">
      <c r="A675" s="274" t="s">
        <v>2184</v>
      </c>
      <c r="B675" s="5" t="s">
        <v>995</v>
      </c>
      <c r="C675" s="6">
        <v>2168</v>
      </c>
      <c r="D675" s="6"/>
    </row>
    <row r="676" spans="1:4" ht="42" x14ac:dyDescent="0.25">
      <c r="A676" s="274" t="s">
        <v>2185</v>
      </c>
      <c r="B676" s="5" t="s">
        <v>996</v>
      </c>
      <c r="C676" s="6">
        <v>2168</v>
      </c>
      <c r="D676" s="6"/>
    </row>
    <row r="677" spans="1:4" ht="42" x14ac:dyDescent="0.25">
      <c r="A677" s="274" t="s">
        <v>2186</v>
      </c>
      <c r="B677" s="5" t="s">
        <v>997</v>
      </c>
      <c r="C677" s="6">
        <v>2168</v>
      </c>
      <c r="D677" s="6"/>
    </row>
    <row r="678" spans="1:4" ht="42" x14ac:dyDescent="0.25">
      <c r="A678" s="274" t="s">
        <v>2187</v>
      </c>
      <c r="B678" s="5" t="s">
        <v>998</v>
      </c>
      <c r="C678" s="6">
        <v>2168</v>
      </c>
      <c r="D678" s="6"/>
    </row>
    <row r="679" spans="1:4" ht="42" x14ac:dyDescent="0.25">
      <c r="A679" s="274" t="s">
        <v>2188</v>
      </c>
      <c r="B679" s="5" t="s">
        <v>999</v>
      </c>
      <c r="C679" s="6">
        <v>2168</v>
      </c>
      <c r="D679" s="6"/>
    </row>
    <row r="680" spans="1:4" ht="42" x14ac:dyDescent="0.25">
      <c r="A680" s="274" t="s">
        <v>2189</v>
      </c>
      <c r="B680" s="5" t="s">
        <v>1000</v>
      </c>
      <c r="C680" s="6">
        <v>2168</v>
      </c>
      <c r="D680" s="6"/>
    </row>
    <row r="681" spans="1:4" ht="42" x14ac:dyDescent="0.25">
      <c r="A681" s="274" t="s">
        <v>2190</v>
      </c>
      <c r="B681" s="5" t="s">
        <v>1001</v>
      </c>
      <c r="C681" s="6">
        <v>2168</v>
      </c>
      <c r="D681" s="6"/>
    </row>
    <row r="682" spans="1:4" ht="42" x14ac:dyDescent="0.25">
      <c r="A682" s="274" t="s">
        <v>2191</v>
      </c>
      <c r="B682" s="5" t="s">
        <v>1002</v>
      </c>
      <c r="C682" s="6">
        <v>2168</v>
      </c>
      <c r="D682" s="6"/>
    </row>
    <row r="683" spans="1:4" ht="42" x14ac:dyDescent="0.25">
      <c r="A683" s="274" t="s">
        <v>2192</v>
      </c>
      <c r="B683" s="5" t="s">
        <v>1003</v>
      </c>
      <c r="C683" s="6">
        <v>2190</v>
      </c>
      <c r="D683" s="6"/>
    </row>
    <row r="684" spans="1:4" ht="42" x14ac:dyDescent="0.25">
      <c r="A684" s="274" t="s">
        <v>2193</v>
      </c>
      <c r="B684" s="5" t="s">
        <v>1004</v>
      </c>
      <c r="C684" s="6">
        <v>2190</v>
      </c>
      <c r="D684" s="6"/>
    </row>
    <row r="685" spans="1:4" ht="42" x14ac:dyDescent="0.25">
      <c r="A685" s="274" t="s">
        <v>2194</v>
      </c>
      <c r="B685" s="5" t="s">
        <v>1005</v>
      </c>
      <c r="C685" s="6">
        <v>2190</v>
      </c>
      <c r="D685" s="6"/>
    </row>
    <row r="686" spans="1:4" ht="42" x14ac:dyDescent="0.25">
      <c r="A686" s="274" t="s">
        <v>2195</v>
      </c>
      <c r="B686" s="5" t="s">
        <v>1006</v>
      </c>
      <c r="C686" s="6">
        <v>2188</v>
      </c>
      <c r="D686" s="6"/>
    </row>
    <row r="687" spans="1:4" ht="42" x14ac:dyDescent="0.25">
      <c r="A687" s="274" t="s">
        <v>2196</v>
      </c>
      <c r="B687" s="5" t="s">
        <v>1007</v>
      </c>
      <c r="C687" s="6">
        <v>2188</v>
      </c>
      <c r="D687" s="6"/>
    </row>
    <row r="688" spans="1:4" ht="42" x14ac:dyDescent="0.25">
      <c r="A688" s="274" t="s">
        <v>2197</v>
      </c>
      <c r="B688" s="5" t="s">
        <v>1008</v>
      </c>
      <c r="C688" s="6">
        <v>2188</v>
      </c>
      <c r="D688" s="6"/>
    </row>
    <row r="689" spans="1:4" ht="42" x14ac:dyDescent="0.25">
      <c r="A689" s="274" t="s">
        <v>2198</v>
      </c>
      <c r="B689" s="5" t="s">
        <v>1009</v>
      </c>
      <c r="C689" s="6">
        <v>2188</v>
      </c>
      <c r="D689" s="6"/>
    </row>
    <row r="690" spans="1:4" ht="42" x14ac:dyDescent="0.25">
      <c r="A690" s="274" t="s">
        <v>2199</v>
      </c>
      <c r="B690" s="5" t="s">
        <v>1010</v>
      </c>
      <c r="C690" s="6">
        <v>2188</v>
      </c>
      <c r="D690" s="6"/>
    </row>
    <row r="691" spans="1:4" ht="42" x14ac:dyDescent="0.25">
      <c r="A691" s="274" t="s">
        <v>2200</v>
      </c>
      <c r="B691" s="5" t="s">
        <v>1011</v>
      </c>
      <c r="C691" s="6">
        <v>2188</v>
      </c>
      <c r="D691" s="6"/>
    </row>
    <row r="692" spans="1:4" ht="42" x14ac:dyDescent="0.25">
      <c r="A692" s="274" t="s">
        <v>2201</v>
      </c>
      <c r="B692" s="5" t="s">
        <v>1012</v>
      </c>
      <c r="C692" s="6">
        <v>2188</v>
      </c>
      <c r="D692" s="6"/>
    </row>
    <row r="693" spans="1:4" x14ac:dyDescent="0.25">
      <c r="A693" s="274" t="s">
        <v>2202</v>
      </c>
      <c r="B693" s="5" t="s">
        <v>1013</v>
      </c>
      <c r="C693" s="6">
        <v>2188</v>
      </c>
      <c r="D693" s="6"/>
    </row>
    <row r="694" spans="1:4" ht="42" x14ac:dyDescent="0.25">
      <c r="A694" s="274" t="s">
        <v>2203</v>
      </c>
      <c r="B694" s="5" t="s">
        <v>1014</v>
      </c>
      <c r="C694" s="6">
        <v>2188</v>
      </c>
      <c r="D694" s="6"/>
    </row>
    <row r="695" spans="1:4" ht="42" x14ac:dyDescent="0.25">
      <c r="A695" s="274" t="s">
        <v>2204</v>
      </c>
      <c r="B695" s="5" t="s">
        <v>1015</v>
      </c>
      <c r="C695" s="6">
        <v>2188</v>
      </c>
      <c r="D695" s="6"/>
    </row>
    <row r="696" spans="1:4" x14ac:dyDescent="0.25">
      <c r="A696" s="274" t="s">
        <v>2205</v>
      </c>
      <c r="B696" s="5" t="s">
        <v>1016</v>
      </c>
      <c r="C696" s="6">
        <v>2188</v>
      </c>
      <c r="D696" s="6"/>
    </row>
    <row r="697" spans="1:4" ht="42" x14ac:dyDescent="0.25">
      <c r="A697" s="274" t="s">
        <v>2206</v>
      </c>
      <c r="B697" s="5" t="s">
        <v>1017</v>
      </c>
      <c r="C697" s="6">
        <v>2188</v>
      </c>
      <c r="D697" s="6"/>
    </row>
    <row r="698" spans="1:4" x14ac:dyDescent="0.25">
      <c r="A698" s="274" t="s">
        <v>2207</v>
      </c>
      <c r="B698" s="5" t="s">
        <v>1018</v>
      </c>
      <c r="C698" s="6">
        <v>2188</v>
      </c>
      <c r="D698" s="6"/>
    </row>
    <row r="699" spans="1:4" ht="42" x14ac:dyDescent="0.25">
      <c r="A699" s="274" t="s">
        <v>2208</v>
      </c>
      <c r="B699" s="5" t="s">
        <v>1019</v>
      </c>
      <c r="C699" s="6">
        <v>2146</v>
      </c>
      <c r="D699" s="6"/>
    </row>
    <row r="700" spans="1:4" ht="42" x14ac:dyDescent="0.25">
      <c r="A700" s="274" t="s">
        <v>2209</v>
      </c>
      <c r="B700" s="5" t="s">
        <v>1020</v>
      </c>
      <c r="C700" s="6">
        <v>2146</v>
      </c>
      <c r="D700" s="6"/>
    </row>
    <row r="701" spans="1:4" ht="42" x14ac:dyDescent="0.25">
      <c r="A701" s="274" t="s">
        <v>2210</v>
      </c>
      <c r="B701" s="5" t="s">
        <v>1021</v>
      </c>
      <c r="C701" s="6">
        <v>2146</v>
      </c>
      <c r="D701" s="6"/>
    </row>
    <row r="702" spans="1:4" ht="42" x14ac:dyDescent="0.25">
      <c r="A702" s="274" t="s">
        <v>2211</v>
      </c>
      <c r="B702" s="5" t="s">
        <v>1022</v>
      </c>
      <c r="C702" s="6">
        <v>2146</v>
      </c>
      <c r="D702" s="6"/>
    </row>
    <row r="703" spans="1:4" x14ac:dyDescent="0.25">
      <c r="A703" s="274" t="s">
        <v>2212</v>
      </c>
      <c r="B703" s="5" t="s">
        <v>1023</v>
      </c>
      <c r="C703" s="6">
        <v>2146</v>
      </c>
      <c r="D703" s="6"/>
    </row>
    <row r="704" spans="1:4" x14ac:dyDescent="0.25">
      <c r="A704" s="274" t="s">
        <v>2213</v>
      </c>
      <c r="B704" s="5" t="s">
        <v>1024</v>
      </c>
      <c r="C704" s="6">
        <v>2146</v>
      </c>
      <c r="D704" s="6"/>
    </row>
    <row r="705" spans="1:4" x14ac:dyDescent="0.25">
      <c r="A705" s="274" t="s">
        <v>2214</v>
      </c>
      <c r="B705" s="5" t="s">
        <v>1025</v>
      </c>
      <c r="C705" s="6">
        <v>2146</v>
      </c>
      <c r="D705" s="6"/>
    </row>
    <row r="706" spans="1:4" x14ac:dyDescent="0.25">
      <c r="A706" s="274" t="s">
        <v>2215</v>
      </c>
      <c r="B706" s="5" t="s">
        <v>1026</v>
      </c>
      <c r="C706" s="6">
        <v>2146</v>
      </c>
      <c r="D706" s="6"/>
    </row>
    <row r="707" spans="1:4" ht="42" x14ac:dyDescent="0.25">
      <c r="A707" s="274" t="s">
        <v>2216</v>
      </c>
      <c r="B707" s="5" t="s">
        <v>1027</v>
      </c>
      <c r="C707" s="6">
        <v>2329</v>
      </c>
      <c r="D707" s="6"/>
    </row>
    <row r="708" spans="1:4" x14ac:dyDescent="0.25">
      <c r="A708" s="274" t="s">
        <v>2217</v>
      </c>
      <c r="B708" s="5" t="s">
        <v>1028</v>
      </c>
      <c r="C708" s="6">
        <v>2329</v>
      </c>
      <c r="D708" s="6"/>
    </row>
    <row r="709" spans="1:4" ht="42" x14ac:dyDescent="0.25">
      <c r="A709" s="274" t="s">
        <v>2218</v>
      </c>
      <c r="B709" s="5" t="s">
        <v>1029</v>
      </c>
      <c r="C709" s="6">
        <v>2329</v>
      </c>
      <c r="D709" s="6"/>
    </row>
    <row r="710" spans="1:4" ht="42" x14ac:dyDescent="0.25">
      <c r="A710" s="274" t="s">
        <v>2219</v>
      </c>
      <c r="B710" s="5" t="s">
        <v>1030</v>
      </c>
      <c r="C710" s="6">
        <v>2329</v>
      </c>
      <c r="D710" s="6"/>
    </row>
    <row r="711" spans="1:4" ht="42" x14ac:dyDescent="0.25">
      <c r="A711" s="274" t="s">
        <v>2545</v>
      </c>
      <c r="B711" s="5" t="s">
        <v>1031</v>
      </c>
      <c r="C711" s="6">
        <v>2329</v>
      </c>
      <c r="D711" s="6"/>
    </row>
    <row r="712" spans="1:4" x14ac:dyDescent="0.25">
      <c r="A712" s="274" t="s">
        <v>2220</v>
      </c>
      <c r="B712" s="5" t="s">
        <v>1032</v>
      </c>
      <c r="C712" s="6">
        <v>2329</v>
      </c>
      <c r="D712" s="6"/>
    </row>
    <row r="713" spans="1:4" x14ac:dyDescent="0.25">
      <c r="A713" s="274" t="s">
        <v>2221</v>
      </c>
      <c r="B713" s="5" t="s">
        <v>1033</v>
      </c>
      <c r="C713" s="6">
        <v>2329</v>
      </c>
      <c r="D713" s="6"/>
    </row>
    <row r="714" spans="1:4" x14ac:dyDescent="0.25">
      <c r="A714" s="274" t="s">
        <v>2222</v>
      </c>
      <c r="B714" s="5" t="s">
        <v>1034</v>
      </c>
      <c r="C714" s="6">
        <v>2329</v>
      </c>
      <c r="D714" s="6"/>
    </row>
    <row r="715" spans="1:4" ht="42" x14ac:dyDescent="0.25">
      <c r="A715" s="274" t="s">
        <v>2223</v>
      </c>
      <c r="B715" s="5" t="s">
        <v>1035</v>
      </c>
      <c r="C715" s="6">
        <v>2329</v>
      </c>
      <c r="D715" s="6"/>
    </row>
    <row r="716" spans="1:4" ht="42" x14ac:dyDescent="0.25">
      <c r="A716" s="274" t="s">
        <v>2224</v>
      </c>
      <c r="B716" s="5" t="s">
        <v>1036</v>
      </c>
      <c r="C716" s="6">
        <v>2329</v>
      </c>
      <c r="D716" s="6"/>
    </row>
    <row r="717" spans="1:4" x14ac:dyDescent="0.25">
      <c r="A717" s="274" t="s">
        <v>2225</v>
      </c>
      <c r="B717" s="5" t="s">
        <v>1037</v>
      </c>
      <c r="C717" s="6">
        <v>2329</v>
      </c>
      <c r="D717" s="6"/>
    </row>
    <row r="718" spans="1:4" x14ac:dyDescent="0.25">
      <c r="A718" s="274" t="s">
        <v>2226</v>
      </c>
      <c r="B718" s="5" t="s">
        <v>1038</v>
      </c>
      <c r="C718" s="6">
        <v>2329</v>
      </c>
      <c r="D718" s="6"/>
    </row>
    <row r="719" spans="1:4" x14ac:dyDescent="0.25">
      <c r="A719" s="274" t="s">
        <v>2227</v>
      </c>
      <c r="B719" s="5" t="s">
        <v>1039</v>
      </c>
      <c r="C719" s="6">
        <v>2329</v>
      </c>
      <c r="D719" s="6"/>
    </row>
    <row r="720" spans="1:4" ht="42" x14ac:dyDescent="0.25">
      <c r="A720" s="274" t="s">
        <v>2228</v>
      </c>
      <c r="B720" s="5" t="s">
        <v>1040</v>
      </c>
      <c r="C720" s="6">
        <v>2258</v>
      </c>
      <c r="D720" s="6"/>
    </row>
    <row r="721" spans="1:4" ht="42" x14ac:dyDescent="0.25">
      <c r="A721" s="274" t="s">
        <v>2229</v>
      </c>
      <c r="B721" s="5" t="s">
        <v>1041</v>
      </c>
      <c r="C721" s="6">
        <v>2258</v>
      </c>
      <c r="D721" s="6"/>
    </row>
    <row r="722" spans="1:4" ht="42" x14ac:dyDescent="0.25">
      <c r="A722" s="274" t="s">
        <v>2230</v>
      </c>
      <c r="B722" s="5" t="s">
        <v>1042</v>
      </c>
      <c r="C722" s="6">
        <v>2258</v>
      </c>
      <c r="D722" s="6"/>
    </row>
    <row r="723" spans="1:4" ht="42" x14ac:dyDescent="0.25">
      <c r="A723" s="274" t="s">
        <v>2231</v>
      </c>
      <c r="B723" s="5" t="s">
        <v>1043</v>
      </c>
      <c r="C723" s="6">
        <v>2258</v>
      </c>
      <c r="D723" s="6"/>
    </row>
    <row r="724" spans="1:4" ht="42" x14ac:dyDescent="0.25">
      <c r="A724" s="274" t="s">
        <v>2232</v>
      </c>
      <c r="B724" s="5" t="s">
        <v>1044</v>
      </c>
      <c r="C724" s="6">
        <v>2258</v>
      </c>
      <c r="D724" s="6"/>
    </row>
    <row r="725" spans="1:4" x14ac:dyDescent="0.25">
      <c r="A725" s="274" t="s">
        <v>2233</v>
      </c>
      <c r="B725" s="5" t="s">
        <v>1045</v>
      </c>
      <c r="C725" s="6">
        <v>2258</v>
      </c>
      <c r="D725" s="6"/>
    </row>
    <row r="726" spans="1:4" x14ac:dyDescent="0.25">
      <c r="A726" s="274" t="s">
        <v>2234</v>
      </c>
      <c r="B726" s="5" t="s">
        <v>1046</v>
      </c>
      <c r="C726" s="6">
        <v>2258</v>
      </c>
      <c r="D726" s="6"/>
    </row>
    <row r="727" spans="1:4" x14ac:dyDescent="0.25">
      <c r="A727" s="274" t="s">
        <v>2235</v>
      </c>
      <c r="B727" s="5" t="s">
        <v>1047</v>
      </c>
      <c r="C727" s="6">
        <v>2258</v>
      </c>
      <c r="D727" s="6"/>
    </row>
    <row r="728" spans="1:4" ht="42" x14ac:dyDescent="0.25">
      <c r="A728" s="274" t="s">
        <v>2236</v>
      </c>
      <c r="B728" s="5" t="s">
        <v>1048</v>
      </c>
      <c r="C728" s="6">
        <v>2258</v>
      </c>
      <c r="D728" s="6"/>
    </row>
    <row r="729" spans="1:4" x14ac:dyDescent="0.25">
      <c r="A729" s="274" t="s">
        <v>2237</v>
      </c>
      <c r="B729" s="5" t="s">
        <v>1049</v>
      </c>
      <c r="C729" s="6">
        <v>2258</v>
      </c>
      <c r="D729" s="6"/>
    </row>
    <row r="730" spans="1:4" x14ac:dyDescent="0.25">
      <c r="A730" s="274" t="s">
        <v>2238</v>
      </c>
      <c r="B730" s="5" t="s">
        <v>1050</v>
      </c>
      <c r="C730" s="6">
        <v>2258</v>
      </c>
      <c r="D730" s="6"/>
    </row>
    <row r="731" spans="1:4" x14ac:dyDescent="0.25">
      <c r="A731" s="274" t="s">
        <v>2239</v>
      </c>
      <c r="B731" s="5" t="s">
        <v>1051</v>
      </c>
      <c r="C731" s="6">
        <v>2258</v>
      </c>
      <c r="D731" s="6"/>
    </row>
    <row r="732" spans="1:4" x14ac:dyDescent="0.25">
      <c r="A732" s="274" t="s">
        <v>2240</v>
      </c>
      <c r="B732" s="5" t="s">
        <v>1052</v>
      </c>
      <c r="C732" s="6">
        <v>2258</v>
      </c>
      <c r="D732" s="6"/>
    </row>
    <row r="733" spans="1:4" ht="42" x14ac:dyDescent="0.25">
      <c r="A733" s="274" t="s">
        <v>2241</v>
      </c>
      <c r="B733" s="5" t="s">
        <v>1053</v>
      </c>
      <c r="C733" s="6">
        <v>2331</v>
      </c>
      <c r="D733" s="6"/>
    </row>
    <row r="734" spans="1:4" ht="42" x14ac:dyDescent="0.25">
      <c r="A734" s="274" t="s">
        <v>2242</v>
      </c>
      <c r="B734" s="5" t="s">
        <v>1054</v>
      </c>
      <c r="C734" s="6">
        <v>2331</v>
      </c>
      <c r="D734" s="6"/>
    </row>
    <row r="735" spans="1:4" ht="42" x14ac:dyDescent="0.25">
      <c r="A735" s="274" t="s">
        <v>2243</v>
      </c>
      <c r="B735" s="5" t="s">
        <v>1055</v>
      </c>
      <c r="C735" s="6">
        <v>2331</v>
      </c>
      <c r="D735" s="6"/>
    </row>
    <row r="736" spans="1:4" ht="42" x14ac:dyDescent="0.25">
      <c r="A736" s="274" t="s">
        <v>2244</v>
      </c>
      <c r="B736" s="5" t="s">
        <v>1056</v>
      </c>
      <c r="C736" s="6">
        <v>2331</v>
      </c>
      <c r="D736" s="6"/>
    </row>
    <row r="737" spans="1:4" ht="42" x14ac:dyDescent="0.25">
      <c r="A737" s="274" t="s">
        <v>2245</v>
      </c>
      <c r="B737" s="5" t="s">
        <v>1057</v>
      </c>
      <c r="C737" s="6">
        <v>2331</v>
      </c>
      <c r="D737" s="6"/>
    </row>
    <row r="738" spans="1:4" x14ac:dyDescent="0.25">
      <c r="A738" s="274" t="s">
        <v>2246</v>
      </c>
      <c r="B738" s="5" t="s">
        <v>1058</v>
      </c>
      <c r="C738" s="6">
        <v>2331</v>
      </c>
      <c r="D738" s="6"/>
    </row>
    <row r="739" spans="1:4" x14ac:dyDescent="0.25">
      <c r="A739" s="274" t="s">
        <v>2247</v>
      </c>
      <c r="B739" s="5" t="s">
        <v>1059</v>
      </c>
      <c r="C739" s="6">
        <v>2331</v>
      </c>
      <c r="D739" s="6"/>
    </row>
    <row r="740" spans="1:4" ht="42" x14ac:dyDescent="0.25">
      <c r="A740" s="274" t="s">
        <v>2248</v>
      </c>
      <c r="B740" s="5" t="s">
        <v>1060</v>
      </c>
      <c r="C740" s="6">
        <v>2331</v>
      </c>
      <c r="D740" s="6"/>
    </row>
    <row r="741" spans="1:4" ht="42" x14ac:dyDescent="0.25">
      <c r="A741" s="274" t="s">
        <v>2249</v>
      </c>
      <c r="B741" s="5" t="s">
        <v>1061</v>
      </c>
      <c r="C741" s="6">
        <v>2331</v>
      </c>
      <c r="D741" s="6"/>
    </row>
    <row r="742" spans="1:4" x14ac:dyDescent="0.25">
      <c r="A742" s="274" t="s">
        <v>2250</v>
      </c>
      <c r="B742" s="5" t="s">
        <v>1062</v>
      </c>
      <c r="C742" s="6">
        <v>2331</v>
      </c>
      <c r="D742" s="6"/>
    </row>
    <row r="743" spans="1:4" x14ac:dyDescent="0.25">
      <c r="A743" s="274" t="s">
        <v>2251</v>
      </c>
      <c r="B743" s="5" t="s">
        <v>1063</v>
      </c>
      <c r="C743" s="6">
        <v>2331</v>
      </c>
      <c r="D743" s="6"/>
    </row>
    <row r="744" spans="1:4" x14ac:dyDescent="0.25">
      <c r="A744" s="274" t="s">
        <v>2252</v>
      </c>
      <c r="B744" s="5" t="s">
        <v>1064</v>
      </c>
      <c r="C744" s="6">
        <v>2331</v>
      </c>
      <c r="D744" s="6"/>
    </row>
    <row r="745" spans="1:4" x14ac:dyDescent="0.25">
      <c r="A745" s="274" t="s">
        <v>2253</v>
      </c>
      <c r="B745" s="5" t="s">
        <v>1065</v>
      </c>
      <c r="C745" s="6">
        <v>2331</v>
      </c>
      <c r="D745" s="6"/>
    </row>
    <row r="746" spans="1:4" ht="42" x14ac:dyDescent="0.25">
      <c r="A746" s="274" t="s">
        <v>2254</v>
      </c>
      <c r="B746" s="5" t="s">
        <v>1066</v>
      </c>
      <c r="C746" s="6">
        <v>2314</v>
      </c>
      <c r="D746" s="6"/>
    </row>
    <row r="747" spans="1:4" ht="42" x14ac:dyDescent="0.25">
      <c r="A747" s="274" t="s">
        <v>2255</v>
      </c>
      <c r="B747" s="5" t="s">
        <v>1067</v>
      </c>
      <c r="C747" s="6">
        <v>2314</v>
      </c>
      <c r="D747" s="6"/>
    </row>
    <row r="748" spans="1:4" ht="42" x14ac:dyDescent="0.25">
      <c r="A748" s="274" t="s">
        <v>2256</v>
      </c>
      <c r="B748" s="5" t="s">
        <v>1068</v>
      </c>
      <c r="C748" s="6">
        <v>2314</v>
      </c>
      <c r="D748" s="6"/>
    </row>
    <row r="749" spans="1:4" x14ac:dyDescent="0.25">
      <c r="A749" s="274" t="s">
        <v>2257</v>
      </c>
      <c r="B749" s="5" t="s">
        <v>1069</v>
      </c>
      <c r="C749" s="6">
        <v>2314</v>
      </c>
      <c r="D749" s="6"/>
    </row>
    <row r="750" spans="1:4" ht="42" x14ac:dyDescent="0.25">
      <c r="A750" s="274" t="s">
        <v>2546</v>
      </c>
      <c r="B750" s="5" t="s">
        <v>1070</v>
      </c>
      <c r="C750" s="6">
        <v>2314</v>
      </c>
      <c r="D750" s="6"/>
    </row>
    <row r="751" spans="1:4" ht="42" x14ac:dyDescent="0.25">
      <c r="A751" s="274" t="s">
        <v>2259</v>
      </c>
      <c r="B751" s="5" t="s">
        <v>1072</v>
      </c>
      <c r="C751" s="6">
        <v>2117</v>
      </c>
      <c r="D751" s="6"/>
    </row>
    <row r="752" spans="1:4" ht="42" x14ac:dyDescent="0.25">
      <c r="A752" s="274" t="s">
        <v>2260</v>
      </c>
      <c r="B752" s="5" t="s">
        <v>1073</v>
      </c>
      <c r="C752" s="6">
        <v>2188</v>
      </c>
      <c r="D752" s="6"/>
    </row>
    <row r="753" spans="1:4" ht="42" x14ac:dyDescent="0.25">
      <c r="A753" s="274" t="s">
        <v>2261</v>
      </c>
      <c r="B753" s="5" t="s">
        <v>1074</v>
      </c>
      <c r="C753" s="6">
        <v>2188</v>
      </c>
      <c r="D753" s="6"/>
    </row>
    <row r="754" spans="1:4" ht="42" x14ac:dyDescent="0.25">
      <c r="A754" s="274" t="s">
        <v>2262</v>
      </c>
      <c r="B754" s="5" t="s">
        <v>1075</v>
      </c>
      <c r="C754" s="6">
        <v>2188</v>
      </c>
      <c r="D754" s="6"/>
    </row>
    <row r="755" spans="1:4" ht="42" x14ac:dyDescent="0.25">
      <c r="A755" s="274" t="s">
        <v>2263</v>
      </c>
      <c r="B755" s="5" t="s">
        <v>1076</v>
      </c>
      <c r="C755" s="6">
        <v>2188</v>
      </c>
      <c r="D755" s="6"/>
    </row>
    <row r="756" spans="1:4" x14ac:dyDescent="0.25">
      <c r="A756" s="274" t="s">
        <v>2264</v>
      </c>
      <c r="B756" s="5" t="s">
        <v>1077</v>
      </c>
      <c r="C756" s="6">
        <v>2188</v>
      </c>
      <c r="D756" s="6"/>
    </row>
    <row r="757" spans="1:4" x14ac:dyDescent="0.25">
      <c r="A757" s="274" t="s">
        <v>1078</v>
      </c>
      <c r="B757" s="5" t="s">
        <v>1079</v>
      </c>
      <c r="C757" s="6">
        <v>1185</v>
      </c>
      <c r="D757" s="6"/>
    </row>
    <row r="758" spans="1:4" ht="42" x14ac:dyDescent="0.25">
      <c r="A758" s="274" t="s">
        <v>1080</v>
      </c>
      <c r="B758" s="5" t="s">
        <v>1081</v>
      </c>
      <c r="C758" s="6">
        <v>3068</v>
      </c>
      <c r="D758" s="6"/>
    </row>
    <row r="759" spans="1:4" ht="42" x14ac:dyDescent="0.25">
      <c r="A759" s="274" t="s">
        <v>2547</v>
      </c>
      <c r="B759" s="5" t="s">
        <v>2265</v>
      </c>
      <c r="C759" s="6">
        <v>898</v>
      </c>
      <c r="D759" s="6"/>
    </row>
    <row r="760" spans="1:4" x14ac:dyDescent="0.25">
      <c r="A760" s="274" t="s">
        <v>2779</v>
      </c>
      <c r="B760" s="5" t="s">
        <v>2780</v>
      </c>
      <c r="C760" s="6">
        <v>4580</v>
      </c>
      <c r="D760" s="6"/>
    </row>
    <row r="761" spans="1:4" ht="42" x14ac:dyDescent="0.25">
      <c r="A761" s="274" t="s">
        <v>2258</v>
      </c>
      <c r="B761" s="5" t="s">
        <v>1071</v>
      </c>
      <c r="C761" s="6">
        <v>8531</v>
      </c>
      <c r="D761" s="6"/>
    </row>
    <row r="762" spans="1:4" x14ac:dyDescent="0.25">
      <c r="A762" s="274" t="s">
        <v>2781</v>
      </c>
      <c r="B762" s="5" t="s">
        <v>2782</v>
      </c>
      <c r="C762" s="6">
        <v>8150</v>
      </c>
      <c r="D762" s="6"/>
    </row>
    <row r="763" spans="1:4" x14ac:dyDescent="0.25">
      <c r="A763" s="274" t="s">
        <v>2783</v>
      </c>
      <c r="B763" s="5" t="s">
        <v>2784</v>
      </c>
      <c r="C763" s="6">
        <v>7507</v>
      </c>
      <c r="D763" s="6"/>
    </row>
    <row r="764" spans="1:4" x14ac:dyDescent="0.25">
      <c r="A764" s="274" t="s">
        <v>2785</v>
      </c>
      <c r="B764" s="5" t="s">
        <v>2786</v>
      </c>
      <c r="C764" s="6">
        <v>9469</v>
      </c>
      <c r="D764" s="6"/>
    </row>
    <row r="765" spans="1:4" x14ac:dyDescent="0.25">
      <c r="A765" s="274" t="s">
        <v>2787</v>
      </c>
      <c r="B765" s="5" t="s">
        <v>2788</v>
      </c>
      <c r="C765" s="6">
        <v>9448</v>
      </c>
      <c r="D765" s="6"/>
    </row>
    <row r="766" spans="1:4" x14ac:dyDescent="0.25">
      <c r="A766" s="274" t="s">
        <v>2153</v>
      </c>
      <c r="B766" s="5" t="s">
        <v>956</v>
      </c>
      <c r="C766" s="6">
        <v>4680</v>
      </c>
      <c r="D766" s="6"/>
    </row>
    <row r="767" spans="1:4" x14ac:dyDescent="0.25">
      <c r="A767" s="274" t="s">
        <v>2789</v>
      </c>
      <c r="B767" s="5" t="s">
        <v>2790</v>
      </c>
      <c r="C767" s="6">
        <v>4568</v>
      </c>
      <c r="D767" s="6"/>
    </row>
    <row r="768" spans="1:4" x14ac:dyDescent="0.25">
      <c r="A768" s="274" t="s">
        <v>2791</v>
      </c>
      <c r="B768" s="5" t="s">
        <v>2792</v>
      </c>
      <c r="C768" s="6">
        <v>4598</v>
      </c>
      <c r="D768" s="6"/>
    </row>
    <row r="769" spans="1:4" ht="42" x14ac:dyDescent="0.25">
      <c r="A769" s="274" t="s">
        <v>2793</v>
      </c>
      <c r="B769" s="5" t="s">
        <v>2794</v>
      </c>
      <c r="C769" s="6">
        <v>6018</v>
      </c>
      <c r="D769" s="6"/>
    </row>
    <row r="770" spans="1:4" ht="42" x14ac:dyDescent="0.25">
      <c r="A770" s="274" t="s">
        <v>2795</v>
      </c>
      <c r="B770" s="5" t="s">
        <v>2796</v>
      </c>
      <c r="C770" s="6">
        <v>6018</v>
      </c>
      <c r="D770" s="6"/>
    </row>
    <row r="771" spans="1:4" ht="63" x14ac:dyDescent="0.25">
      <c r="A771" s="274" t="s">
        <v>2286</v>
      </c>
      <c r="B771" s="5"/>
      <c r="C771" s="6"/>
      <c r="D771" s="6"/>
    </row>
    <row r="772" spans="1:4" x14ac:dyDescent="0.25">
      <c r="A772" s="274" t="s">
        <v>1082</v>
      </c>
      <c r="B772" s="5" t="s">
        <v>1083</v>
      </c>
      <c r="C772" s="6">
        <v>1577</v>
      </c>
      <c r="D772" s="6"/>
    </row>
    <row r="773" spans="1:4" x14ac:dyDescent="0.25">
      <c r="A773" s="274" t="s">
        <v>1084</v>
      </c>
      <c r="B773" s="5" t="s">
        <v>1085</v>
      </c>
      <c r="C773" s="6">
        <v>1301</v>
      </c>
      <c r="D773" s="6"/>
    </row>
    <row r="774" spans="1:4" x14ac:dyDescent="0.25">
      <c r="A774" s="274" t="s">
        <v>1086</v>
      </c>
      <c r="B774" s="5" t="s">
        <v>1087</v>
      </c>
      <c r="C774" s="6">
        <v>519</v>
      </c>
      <c r="D774" s="6"/>
    </row>
    <row r="775" spans="1:4" x14ac:dyDescent="0.25">
      <c r="A775" s="274" t="s">
        <v>1088</v>
      </c>
      <c r="B775" s="5" t="s">
        <v>1089</v>
      </c>
      <c r="C775" s="6">
        <v>1828</v>
      </c>
      <c r="D775" s="6"/>
    </row>
    <row r="776" spans="1:4" x14ac:dyDescent="0.25">
      <c r="A776" s="274" t="s">
        <v>1090</v>
      </c>
      <c r="B776" s="5" t="s">
        <v>1091</v>
      </c>
      <c r="C776" s="6">
        <v>969</v>
      </c>
      <c r="D776" s="6"/>
    </row>
    <row r="777" spans="1:4" x14ac:dyDescent="0.25">
      <c r="A777" s="274" t="s">
        <v>1092</v>
      </c>
      <c r="B777" s="5" t="s">
        <v>1093</v>
      </c>
      <c r="C777" s="6">
        <v>969</v>
      </c>
      <c r="D777" s="6"/>
    </row>
    <row r="778" spans="1:4" x14ac:dyDescent="0.25">
      <c r="A778" s="274" t="s">
        <v>1094</v>
      </c>
      <c r="B778" s="5" t="s">
        <v>1095</v>
      </c>
      <c r="C778" s="6">
        <v>1828</v>
      </c>
      <c r="D778" s="6"/>
    </row>
    <row r="779" spans="1:4" x14ac:dyDescent="0.25">
      <c r="A779" s="274" t="s">
        <v>1096</v>
      </c>
      <c r="B779" s="5" t="s">
        <v>1097</v>
      </c>
      <c r="C779" s="6">
        <v>1319</v>
      </c>
      <c r="D779" s="6"/>
    </row>
    <row r="780" spans="1:4" x14ac:dyDescent="0.25">
      <c r="A780" s="274" t="s">
        <v>1098</v>
      </c>
      <c r="B780" s="5" t="s">
        <v>1099</v>
      </c>
      <c r="C780" s="6">
        <v>1319</v>
      </c>
      <c r="D780" s="6"/>
    </row>
    <row r="781" spans="1:4" x14ac:dyDescent="0.25">
      <c r="A781" s="274" t="s">
        <v>1100</v>
      </c>
      <c r="B781" s="5" t="s">
        <v>1101</v>
      </c>
      <c r="C781" s="6">
        <v>1319</v>
      </c>
      <c r="D781" s="6"/>
    </row>
    <row r="782" spans="1:4" x14ac:dyDescent="0.25">
      <c r="A782" s="274" t="s">
        <v>1102</v>
      </c>
      <c r="B782" s="5" t="s">
        <v>1103</v>
      </c>
      <c r="C782" s="6">
        <v>2359</v>
      </c>
      <c r="D782" s="6"/>
    </row>
    <row r="783" spans="1:4" x14ac:dyDescent="0.25">
      <c r="A783" s="274" t="s">
        <v>1104</v>
      </c>
      <c r="B783" s="5" t="s">
        <v>1105</v>
      </c>
      <c r="C783" s="6">
        <v>8730</v>
      </c>
      <c r="D783" s="6"/>
    </row>
    <row r="784" spans="1:4" x14ac:dyDescent="0.25">
      <c r="A784" s="274" t="s">
        <v>1106</v>
      </c>
      <c r="B784" s="5" t="s">
        <v>1107</v>
      </c>
      <c r="C784" s="6">
        <v>8456</v>
      </c>
      <c r="D784" s="6"/>
    </row>
    <row r="785" spans="1:4" x14ac:dyDescent="0.25">
      <c r="A785" s="274" t="s">
        <v>1108</v>
      </c>
      <c r="B785" s="5" t="s">
        <v>1109</v>
      </c>
      <c r="C785" s="6">
        <v>7195</v>
      </c>
      <c r="D785" s="6"/>
    </row>
    <row r="786" spans="1:4" x14ac:dyDescent="0.25">
      <c r="A786" s="274" t="s">
        <v>1110</v>
      </c>
      <c r="B786" s="5" t="s">
        <v>1111</v>
      </c>
      <c r="C786" s="6">
        <v>2359</v>
      </c>
      <c r="D786" s="6"/>
    </row>
    <row r="787" spans="1:4" x14ac:dyDescent="0.25">
      <c r="A787" s="274" t="s">
        <v>1112</v>
      </c>
      <c r="B787" s="5" t="s">
        <v>1113</v>
      </c>
      <c r="C787" s="6">
        <v>1319</v>
      </c>
      <c r="D787" s="6"/>
    </row>
    <row r="788" spans="1:4" x14ac:dyDescent="0.25">
      <c r="A788" s="274" t="s">
        <v>1114</v>
      </c>
      <c r="B788" s="5" t="s">
        <v>1115</v>
      </c>
      <c r="C788" s="6">
        <v>332</v>
      </c>
      <c r="D788" s="6"/>
    </row>
    <row r="789" spans="1:4" x14ac:dyDescent="0.25">
      <c r="A789" s="274" t="s">
        <v>1116</v>
      </c>
      <c r="B789" s="5" t="s">
        <v>1117</v>
      </c>
      <c r="C789" s="6">
        <v>1071</v>
      </c>
      <c r="D789" s="6"/>
    </row>
    <row r="790" spans="1:4" x14ac:dyDescent="0.25">
      <c r="A790" s="274" t="s">
        <v>1118</v>
      </c>
      <c r="B790" s="5" t="s">
        <v>1119</v>
      </c>
      <c r="C790" s="6">
        <v>2359</v>
      </c>
      <c r="D790" s="6"/>
    </row>
    <row r="791" spans="1:4" x14ac:dyDescent="0.25">
      <c r="A791" s="274" t="s">
        <v>1120</v>
      </c>
      <c r="B791" s="5" t="s">
        <v>1121</v>
      </c>
      <c r="C791" s="6">
        <v>1577</v>
      </c>
      <c r="D791" s="6"/>
    </row>
    <row r="792" spans="1:4" x14ac:dyDescent="0.25">
      <c r="A792" s="274" t="s">
        <v>1122</v>
      </c>
      <c r="B792" s="5" t="s">
        <v>1123</v>
      </c>
      <c r="C792" s="6">
        <v>1209</v>
      </c>
      <c r="D792" s="6"/>
    </row>
    <row r="793" spans="1:4" x14ac:dyDescent="0.25">
      <c r="A793" s="274" t="s">
        <v>1124</v>
      </c>
      <c r="B793" s="5" t="s">
        <v>1125</v>
      </c>
      <c r="C793" s="6">
        <v>1319</v>
      </c>
      <c r="D793" s="6"/>
    </row>
    <row r="794" spans="1:4" x14ac:dyDescent="0.25">
      <c r="A794" s="274" t="s">
        <v>1126</v>
      </c>
      <c r="B794" s="5" t="s">
        <v>1127</v>
      </c>
      <c r="C794" s="6">
        <v>1016</v>
      </c>
      <c r="D794" s="6"/>
    </row>
    <row r="795" spans="1:4" x14ac:dyDescent="0.25">
      <c r="A795" s="274" t="s">
        <v>1128</v>
      </c>
      <c r="B795" s="5" t="s">
        <v>1129</v>
      </c>
      <c r="C795" s="6">
        <v>1798</v>
      </c>
      <c r="D795" s="6"/>
    </row>
    <row r="796" spans="1:4" ht="63" x14ac:dyDescent="0.25">
      <c r="A796" s="274" t="s">
        <v>2287</v>
      </c>
      <c r="B796" s="5"/>
      <c r="C796" s="6"/>
      <c r="D796" s="6"/>
    </row>
    <row r="797" spans="1:4" x14ac:dyDescent="0.25">
      <c r="A797" s="274" t="s">
        <v>1130</v>
      </c>
      <c r="B797" s="5" t="s">
        <v>1131</v>
      </c>
      <c r="C797" s="6">
        <v>19106</v>
      </c>
      <c r="D797" s="6"/>
    </row>
    <row r="798" spans="1:4" x14ac:dyDescent="0.25">
      <c r="A798" s="274" t="s">
        <v>1132</v>
      </c>
      <c r="B798" s="5" t="s">
        <v>1133</v>
      </c>
      <c r="C798" s="6">
        <v>19106</v>
      </c>
      <c r="D798" s="6"/>
    </row>
    <row r="799" spans="1:4" x14ac:dyDescent="0.25">
      <c r="A799" s="274" t="s">
        <v>1134</v>
      </c>
      <c r="B799" s="5" t="s">
        <v>1135</v>
      </c>
      <c r="C799" s="6">
        <v>19106</v>
      </c>
      <c r="D799" s="6"/>
    </row>
    <row r="800" spans="1:4" x14ac:dyDescent="0.25">
      <c r="A800" s="274" t="s">
        <v>1136</v>
      </c>
      <c r="B800" s="5" t="s">
        <v>1137</v>
      </c>
      <c r="C800" s="6">
        <v>19106</v>
      </c>
      <c r="D800" s="6"/>
    </row>
    <row r="801" spans="1:4" x14ac:dyDescent="0.25">
      <c r="A801" s="274" t="s">
        <v>1138</v>
      </c>
      <c r="B801" s="5" t="s">
        <v>1139</v>
      </c>
      <c r="C801" s="6">
        <v>19106</v>
      </c>
      <c r="D801" s="6"/>
    </row>
    <row r="802" spans="1:4" ht="42" x14ac:dyDescent="0.25">
      <c r="A802" s="274" t="s">
        <v>1140</v>
      </c>
      <c r="B802" s="5" t="s">
        <v>1141</v>
      </c>
      <c r="C802" s="6">
        <v>18948</v>
      </c>
      <c r="D802" s="6"/>
    </row>
    <row r="803" spans="1:4" x14ac:dyDescent="0.25">
      <c r="A803" s="274" t="s">
        <v>1142</v>
      </c>
      <c r="B803" s="5" t="s">
        <v>1143</v>
      </c>
      <c r="C803" s="6">
        <v>18948</v>
      </c>
      <c r="D803" s="6"/>
    </row>
    <row r="804" spans="1:4" x14ac:dyDescent="0.25">
      <c r="A804" s="274" t="s">
        <v>1144</v>
      </c>
      <c r="B804" s="5" t="s">
        <v>1145</v>
      </c>
      <c r="C804" s="6">
        <v>11137</v>
      </c>
      <c r="D804" s="6"/>
    </row>
    <row r="805" spans="1:4" x14ac:dyDescent="0.25">
      <c r="A805" s="274" t="s">
        <v>1146</v>
      </c>
      <c r="B805" s="5" t="s">
        <v>1147</v>
      </c>
      <c r="C805" s="6">
        <v>18948</v>
      </c>
      <c r="D805" s="6"/>
    </row>
    <row r="806" spans="1:4" ht="42" x14ac:dyDescent="0.25">
      <c r="A806" s="274" t="s">
        <v>1148</v>
      </c>
      <c r="B806" s="5" t="s">
        <v>1149</v>
      </c>
      <c r="C806" s="6">
        <v>18392</v>
      </c>
      <c r="D806" s="6"/>
    </row>
    <row r="807" spans="1:4" ht="42" x14ac:dyDescent="0.25">
      <c r="A807" s="274" t="s">
        <v>1150</v>
      </c>
      <c r="B807" s="5" t="s">
        <v>1151</v>
      </c>
      <c r="C807" s="6">
        <v>18392</v>
      </c>
      <c r="D807" s="6"/>
    </row>
    <row r="808" spans="1:4" x14ac:dyDescent="0.25">
      <c r="A808" s="274" t="s">
        <v>2548</v>
      </c>
      <c r="B808" s="5" t="s">
        <v>1152</v>
      </c>
      <c r="C808" s="6">
        <v>8002</v>
      </c>
      <c r="D808" s="6"/>
    </row>
    <row r="809" spans="1:4" x14ac:dyDescent="0.25">
      <c r="A809" s="274" t="s">
        <v>1153</v>
      </c>
      <c r="B809" s="5" t="s">
        <v>1154</v>
      </c>
      <c r="C809" s="6">
        <v>8002</v>
      </c>
      <c r="D809" s="6"/>
    </row>
    <row r="810" spans="1:4" x14ac:dyDescent="0.25">
      <c r="A810" s="274" t="s">
        <v>1155</v>
      </c>
      <c r="B810" s="5" t="s">
        <v>1156</v>
      </c>
      <c r="C810" s="6">
        <v>8002</v>
      </c>
      <c r="D810" s="6"/>
    </row>
    <row r="811" spans="1:4" x14ac:dyDescent="0.25">
      <c r="A811" s="274" t="s">
        <v>1157</v>
      </c>
      <c r="B811" s="5" t="s">
        <v>1158</v>
      </c>
      <c r="C811" s="6">
        <v>8002</v>
      </c>
      <c r="D811" s="6"/>
    </row>
    <row r="812" spans="1:4" x14ac:dyDescent="0.25">
      <c r="A812" s="274" t="s">
        <v>1159</v>
      </c>
      <c r="B812" s="5" t="s">
        <v>1160</v>
      </c>
      <c r="C812" s="6">
        <v>8002</v>
      </c>
      <c r="D812" s="6"/>
    </row>
    <row r="813" spans="1:4" x14ac:dyDescent="0.25">
      <c r="A813" s="274" t="s">
        <v>1161</v>
      </c>
      <c r="B813" s="5" t="s">
        <v>1162</v>
      </c>
      <c r="C813" s="6">
        <v>8002</v>
      </c>
      <c r="D813" s="6"/>
    </row>
    <row r="814" spans="1:4" x14ac:dyDescent="0.25">
      <c r="A814" s="274" t="s">
        <v>1163</v>
      </c>
      <c r="B814" s="5" t="s">
        <v>1164</v>
      </c>
      <c r="C814" s="6">
        <v>8002</v>
      </c>
      <c r="D814" s="6"/>
    </row>
    <row r="815" spans="1:4" x14ac:dyDescent="0.25">
      <c r="A815" s="274" t="s">
        <v>1165</v>
      </c>
      <c r="B815" s="5" t="s">
        <v>1166</v>
      </c>
      <c r="C815" s="6">
        <v>8002</v>
      </c>
      <c r="D815" s="6"/>
    </row>
    <row r="816" spans="1:4" x14ac:dyDescent="0.25">
      <c r="A816" s="274" t="s">
        <v>1167</v>
      </c>
      <c r="B816" s="5" t="s">
        <v>1168</v>
      </c>
      <c r="C816" s="6">
        <v>8002</v>
      </c>
      <c r="D816" s="6"/>
    </row>
    <row r="817" spans="1:4" ht="42" x14ac:dyDescent="0.25">
      <c r="A817" s="274" t="s">
        <v>1169</v>
      </c>
      <c r="B817" s="5" t="s">
        <v>1170</v>
      </c>
      <c r="C817" s="6">
        <v>8002</v>
      </c>
      <c r="D817" s="6"/>
    </row>
    <row r="818" spans="1:4" x14ac:dyDescent="0.25">
      <c r="A818" s="274" t="s">
        <v>1171</v>
      </c>
      <c r="B818" s="5" t="s">
        <v>1172</v>
      </c>
      <c r="C818" s="6">
        <v>8002</v>
      </c>
      <c r="D818" s="6"/>
    </row>
    <row r="819" spans="1:4" x14ac:dyDescent="0.25">
      <c r="A819" s="274" t="s">
        <v>1173</v>
      </c>
      <c r="B819" s="5" t="s">
        <v>1174</v>
      </c>
      <c r="C819" s="6">
        <v>8002</v>
      </c>
      <c r="D819" s="6"/>
    </row>
    <row r="820" spans="1:4" x14ac:dyDescent="0.25">
      <c r="A820" s="274" t="s">
        <v>1175</v>
      </c>
      <c r="B820" s="5" t="s">
        <v>1176</v>
      </c>
      <c r="C820" s="6">
        <v>8002</v>
      </c>
      <c r="D820" s="6"/>
    </row>
    <row r="821" spans="1:4" x14ac:dyDescent="0.25">
      <c r="A821" s="274" t="s">
        <v>1177</v>
      </c>
      <c r="B821" s="5" t="s">
        <v>1178</v>
      </c>
      <c r="C821" s="6">
        <v>8002</v>
      </c>
      <c r="D821" s="6"/>
    </row>
    <row r="822" spans="1:4" x14ac:dyDescent="0.25">
      <c r="A822" s="274" t="s">
        <v>2549</v>
      </c>
      <c r="B822" s="5" t="s">
        <v>1179</v>
      </c>
      <c r="C822" s="6">
        <v>22521</v>
      </c>
      <c r="D822" s="6"/>
    </row>
    <row r="823" spans="1:4" ht="63" x14ac:dyDescent="0.25">
      <c r="A823" s="274" t="s">
        <v>2288</v>
      </c>
      <c r="B823" s="5"/>
      <c r="C823" s="6"/>
      <c r="D823" s="6"/>
    </row>
    <row r="824" spans="1:4" x14ac:dyDescent="0.25">
      <c r="A824" s="274" t="s">
        <v>1180</v>
      </c>
      <c r="B824" s="5" t="s">
        <v>1181</v>
      </c>
      <c r="C824" s="6">
        <v>4868</v>
      </c>
      <c r="D824" s="6"/>
    </row>
    <row r="825" spans="1:4" x14ac:dyDescent="0.25">
      <c r="A825" s="274" t="s">
        <v>1182</v>
      </c>
      <c r="B825" s="5" t="s">
        <v>1183</v>
      </c>
      <c r="C825" s="6">
        <v>1059</v>
      </c>
      <c r="D825" s="6"/>
    </row>
    <row r="826" spans="1:4" x14ac:dyDescent="0.25">
      <c r="A826" s="274" t="s">
        <v>1184</v>
      </c>
      <c r="B826" s="5" t="s">
        <v>1185</v>
      </c>
      <c r="C826" s="6">
        <v>1406</v>
      </c>
      <c r="D826" s="6"/>
    </row>
    <row r="827" spans="1:4" x14ac:dyDescent="0.25">
      <c r="A827" s="274" t="s">
        <v>1186</v>
      </c>
      <c r="B827" s="5" t="s">
        <v>1187</v>
      </c>
      <c r="C827" s="6">
        <v>1406</v>
      </c>
      <c r="D827" s="6"/>
    </row>
    <row r="828" spans="1:4" x14ac:dyDescent="0.25">
      <c r="A828" s="274" t="s">
        <v>1188</v>
      </c>
      <c r="B828" s="5" t="s">
        <v>1189</v>
      </c>
      <c r="C828" s="6">
        <v>1406</v>
      </c>
      <c r="D828" s="6"/>
    </row>
    <row r="829" spans="1:4" x14ac:dyDescent="0.25">
      <c r="A829" s="274" t="s">
        <v>1190</v>
      </c>
      <c r="B829" s="5" t="s">
        <v>1191</v>
      </c>
      <c r="C829" s="6">
        <v>1406</v>
      </c>
      <c r="D829" s="6"/>
    </row>
    <row r="830" spans="1:4" x14ac:dyDescent="0.25">
      <c r="A830" s="274" t="s">
        <v>1192</v>
      </c>
      <c r="B830" s="5" t="s">
        <v>1193</v>
      </c>
      <c r="C830" s="6">
        <v>1406</v>
      </c>
      <c r="D830" s="6"/>
    </row>
    <row r="831" spans="1:4" x14ac:dyDescent="0.25">
      <c r="A831" s="274" t="s">
        <v>1194</v>
      </c>
      <c r="B831" s="5" t="s">
        <v>1195</v>
      </c>
      <c r="C831" s="6">
        <v>1406</v>
      </c>
      <c r="D831" s="6"/>
    </row>
    <row r="832" spans="1:4" x14ac:dyDescent="0.25">
      <c r="A832" s="274" t="s">
        <v>1196</v>
      </c>
      <c r="B832" s="5" t="s">
        <v>1197</v>
      </c>
      <c r="C832" s="6">
        <v>3575</v>
      </c>
      <c r="D832" s="6"/>
    </row>
    <row r="833" spans="1:4" x14ac:dyDescent="0.25">
      <c r="A833" s="274" t="s">
        <v>1198</v>
      </c>
      <c r="B833" s="5" t="s">
        <v>1199</v>
      </c>
      <c r="C833" s="6">
        <v>1406</v>
      </c>
      <c r="D833" s="6"/>
    </row>
    <row r="834" spans="1:4" x14ac:dyDescent="0.25">
      <c r="A834" s="274" t="s">
        <v>1200</v>
      </c>
      <c r="B834" s="5" t="s">
        <v>1201</v>
      </c>
      <c r="C834" s="6">
        <v>1059</v>
      </c>
      <c r="D834" s="6"/>
    </row>
    <row r="835" spans="1:4" x14ac:dyDescent="0.25">
      <c r="A835" s="274" t="s">
        <v>1202</v>
      </c>
      <c r="B835" s="5" t="s">
        <v>1203</v>
      </c>
      <c r="C835" s="6">
        <v>4178</v>
      </c>
      <c r="D835" s="6"/>
    </row>
    <row r="836" spans="1:4" x14ac:dyDescent="0.25">
      <c r="A836" s="274" t="s">
        <v>1204</v>
      </c>
      <c r="B836" s="5" t="s">
        <v>1205</v>
      </c>
      <c r="C836" s="6">
        <v>1406</v>
      </c>
      <c r="D836" s="6"/>
    </row>
    <row r="837" spans="1:4" x14ac:dyDescent="0.25">
      <c r="A837" s="274" t="s">
        <v>1206</v>
      </c>
      <c r="B837" s="5" t="s">
        <v>1207</v>
      </c>
      <c r="C837" s="6">
        <v>711</v>
      </c>
      <c r="D837" s="6"/>
    </row>
    <row r="838" spans="1:4" x14ac:dyDescent="0.25">
      <c r="A838" s="274" t="s">
        <v>1208</v>
      </c>
      <c r="B838" s="5" t="s">
        <v>1209</v>
      </c>
      <c r="C838" s="6">
        <v>7641</v>
      </c>
      <c r="D838" s="6"/>
    </row>
    <row r="839" spans="1:4" x14ac:dyDescent="0.25">
      <c r="A839" s="274" t="s">
        <v>1210</v>
      </c>
      <c r="B839" s="5" t="s">
        <v>1211</v>
      </c>
      <c r="C839" s="6">
        <v>7641</v>
      </c>
      <c r="D839" s="6"/>
    </row>
    <row r="840" spans="1:4" x14ac:dyDescent="0.25">
      <c r="A840" s="274" t="s">
        <v>1212</v>
      </c>
      <c r="B840" s="5" t="s">
        <v>1213</v>
      </c>
      <c r="C840" s="6">
        <v>4932</v>
      </c>
      <c r="D840" s="6"/>
    </row>
    <row r="841" spans="1:4" x14ac:dyDescent="0.25">
      <c r="A841" s="274" t="s">
        <v>1214</v>
      </c>
      <c r="B841" s="5" t="s">
        <v>1215</v>
      </c>
      <c r="C841" s="6">
        <v>4932</v>
      </c>
      <c r="D841" s="6"/>
    </row>
    <row r="842" spans="1:4" x14ac:dyDescent="0.25">
      <c r="A842" s="274" t="s">
        <v>1216</v>
      </c>
      <c r="B842" s="5" t="s">
        <v>1217</v>
      </c>
      <c r="C842" s="6">
        <v>711</v>
      </c>
      <c r="D842" s="6"/>
    </row>
    <row r="843" spans="1:4" x14ac:dyDescent="0.25">
      <c r="A843" s="274" t="s">
        <v>1218</v>
      </c>
      <c r="B843" s="5" t="s">
        <v>1219</v>
      </c>
      <c r="C843" s="6">
        <v>1406</v>
      </c>
      <c r="D843" s="6"/>
    </row>
    <row r="844" spans="1:4" x14ac:dyDescent="0.25">
      <c r="A844" s="274" t="s">
        <v>1220</v>
      </c>
      <c r="B844" s="5" t="s">
        <v>1221</v>
      </c>
      <c r="C844" s="6">
        <v>1406</v>
      </c>
      <c r="D844" s="6"/>
    </row>
    <row r="845" spans="1:4" x14ac:dyDescent="0.25">
      <c r="A845" s="274" t="s">
        <v>1222</v>
      </c>
      <c r="B845" s="5" t="s">
        <v>1223</v>
      </c>
      <c r="C845" s="6">
        <v>2790</v>
      </c>
      <c r="D845" s="6"/>
    </row>
    <row r="846" spans="1:4" x14ac:dyDescent="0.25">
      <c r="A846" s="274" t="s">
        <v>2550</v>
      </c>
      <c r="B846" s="5" t="s">
        <v>1224</v>
      </c>
      <c r="C846" s="6">
        <v>2444</v>
      </c>
      <c r="D846" s="6"/>
    </row>
    <row r="847" spans="1:4" x14ac:dyDescent="0.25">
      <c r="A847" s="274" t="s">
        <v>2551</v>
      </c>
      <c r="B847" s="5" t="s">
        <v>1225</v>
      </c>
      <c r="C847" s="6">
        <v>2790</v>
      </c>
      <c r="D847" s="6"/>
    </row>
    <row r="848" spans="1:4" x14ac:dyDescent="0.25">
      <c r="A848" s="274" t="s">
        <v>2552</v>
      </c>
      <c r="B848" s="5" t="s">
        <v>1226</v>
      </c>
      <c r="C848" s="6">
        <v>3484</v>
      </c>
      <c r="D848" s="6"/>
    </row>
    <row r="849" spans="1:4" x14ac:dyDescent="0.25">
      <c r="A849" s="274" t="s">
        <v>2553</v>
      </c>
      <c r="B849" s="5" t="s">
        <v>1227</v>
      </c>
      <c r="C849" s="6">
        <v>3484</v>
      </c>
      <c r="D849" s="6"/>
    </row>
    <row r="850" spans="1:4" x14ac:dyDescent="0.25">
      <c r="A850" s="274" t="s">
        <v>1228</v>
      </c>
      <c r="B850" s="5" t="s">
        <v>1229</v>
      </c>
      <c r="C850" s="6">
        <v>1059</v>
      </c>
      <c r="D850" s="6"/>
    </row>
    <row r="851" spans="1:4" ht="63" x14ac:dyDescent="0.25">
      <c r="A851" s="274" t="s">
        <v>1230</v>
      </c>
      <c r="B851" s="5" t="s">
        <v>1231</v>
      </c>
      <c r="C851" s="6">
        <v>3499</v>
      </c>
      <c r="D851" s="6"/>
    </row>
    <row r="852" spans="1:4" ht="63" x14ac:dyDescent="0.25">
      <c r="A852" s="274" t="s">
        <v>1232</v>
      </c>
      <c r="B852" s="5" t="s">
        <v>1233</v>
      </c>
      <c r="C852" s="6">
        <v>3499</v>
      </c>
      <c r="D852" s="6"/>
    </row>
    <row r="853" spans="1:4" x14ac:dyDescent="0.25">
      <c r="A853" s="274" t="s">
        <v>1234</v>
      </c>
      <c r="B853" s="5" t="s">
        <v>1235</v>
      </c>
      <c r="C853" s="6">
        <v>1873</v>
      </c>
      <c r="D853" s="6"/>
    </row>
    <row r="854" spans="1:4" x14ac:dyDescent="0.25">
      <c r="A854" s="274" t="s">
        <v>1236</v>
      </c>
      <c r="B854" s="5" t="s">
        <v>1237</v>
      </c>
      <c r="C854" s="6">
        <v>1873</v>
      </c>
      <c r="D854" s="6"/>
    </row>
    <row r="855" spans="1:4" x14ac:dyDescent="0.25">
      <c r="A855" s="274" t="s">
        <v>1238</v>
      </c>
      <c r="B855" s="5" t="s">
        <v>1239</v>
      </c>
      <c r="C855" s="6">
        <v>1750</v>
      </c>
      <c r="D855" s="6"/>
    </row>
    <row r="856" spans="1:4" x14ac:dyDescent="0.25">
      <c r="A856" s="274" t="s">
        <v>1240</v>
      </c>
      <c r="B856" s="5" t="s">
        <v>1241</v>
      </c>
      <c r="C856" s="6">
        <v>2790</v>
      </c>
      <c r="D856" s="6"/>
    </row>
    <row r="857" spans="1:4" x14ac:dyDescent="0.25">
      <c r="A857" s="274" t="s">
        <v>1242</v>
      </c>
      <c r="B857" s="5" t="s">
        <v>1243</v>
      </c>
      <c r="C857" s="6">
        <v>1405</v>
      </c>
      <c r="D857" s="6"/>
    </row>
    <row r="858" spans="1:4" x14ac:dyDescent="0.25">
      <c r="A858" s="274" t="s">
        <v>2289</v>
      </c>
      <c r="B858" s="5" t="s">
        <v>2290</v>
      </c>
      <c r="C858" s="6">
        <v>1966</v>
      </c>
      <c r="D858" s="6"/>
    </row>
    <row r="859" spans="1:4" x14ac:dyDescent="0.25">
      <c r="A859" s="274" t="s">
        <v>2291</v>
      </c>
      <c r="B859" s="5" t="s">
        <v>2292</v>
      </c>
      <c r="C859" s="6">
        <v>1040</v>
      </c>
      <c r="D859" s="6"/>
    </row>
    <row r="860" spans="1:4" x14ac:dyDescent="0.25">
      <c r="A860" s="274" t="s">
        <v>2293</v>
      </c>
      <c r="B860" s="5" t="s">
        <v>2294</v>
      </c>
      <c r="C860" s="6">
        <v>1966</v>
      </c>
      <c r="D860" s="6"/>
    </row>
    <row r="861" spans="1:4" x14ac:dyDescent="0.25">
      <c r="A861" s="274" t="s">
        <v>2295</v>
      </c>
      <c r="B861" s="5" t="s">
        <v>2296</v>
      </c>
      <c r="C861" s="6">
        <v>1966</v>
      </c>
      <c r="D861" s="6"/>
    </row>
    <row r="862" spans="1:4" x14ac:dyDescent="0.25">
      <c r="A862" s="274" t="s">
        <v>2297</v>
      </c>
      <c r="B862" s="5" t="s">
        <v>2298</v>
      </c>
      <c r="C862" s="6">
        <v>1348</v>
      </c>
      <c r="D862" s="6"/>
    </row>
    <row r="863" spans="1:4" x14ac:dyDescent="0.25">
      <c r="A863" s="274" t="s">
        <v>2299</v>
      </c>
      <c r="B863" s="5" t="s">
        <v>2300</v>
      </c>
      <c r="C863" s="6">
        <v>1348</v>
      </c>
      <c r="D863" s="6"/>
    </row>
    <row r="864" spans="1:4" x14ac:dyDescent="0.25">
      <c r="A864" s="274" t="s">
        <v>2301</v>
      </c>
      <c r="B864" s="5" t="s">
        <v>2302</v>
      </c>
      <c r="C864" s="6">
        <v>731</v>
      </c>
      <c r="D864" s="6"/>
    </row>
    <row r="865" spans="1:4" x14ac:dyDescent="0.25">
      <c r="A865" s="274" t="s">
        <v>2303</v>
      </c>
      <c r="B865" s="5" t="s">
        <v>2304</v>
      </c>
      <c r="C865" s="6">
        <v>1348</v>
      </c>
      <c r="D865" s="6"/>
    </row>
    <row r="866" spans="1:4" x14ac:dyDescent="0.25">
      <c r="A866" s="274" t="s">
        <v>2305</v>
      </c>
      <c r="B866" s="5" t="s">
        <v>2306</v>
      </c>
      <c r="C866" s="6">
        <v>1966</v>
      </c>
      <c r="D866" s="6"/>
    </row>
    <row r="867" spans="1:4" ht="63" x14ac:dyDescent="0.25">
      <c r="A867" s="274" t="s">
        <v>2307</v>
      </c>
      <c r="B867" s="5" t="s">
        <v>2308</v>
      </c>
      <c r="C867" s="6">
        <v>3602</v>
      </c>
      <c r="D867" s="6"/>
    </row>
    <row r="868" spans="1:4" ht="63" x14ac:dyDescent="0.25">
      <c r="A868" s="274" t="s">
        <v>2309</v>
      </c>
      <c r="B868" s="5" t="s">
        <v>2310</v>
      </c>
      <c r="C868" s="6">
        <v>3602</v>
      </c>
      <c r="D868" s="6"/>
    </row>
    <row r="869" spans="1:4" x14ac:dyDescent="0.25">
      <c r="A869" s="274" t="s">
        <v>2311</v>
      </c>
      <c r="B869" s="5" t="s">
        <v>2312</v>
      </c>
      <c r="C869" s="6">
        <v>4745</v>
      </c>
      <c r="D869" s="6"/>
    </row>
    <row r="870" spans="1:4" x14ac:dyDescent="0.25">
      <c r="A870" s="274" t="s">
        <v>2797</v>
      </c>
      <c r="B870" s="5" t="s">
        <v>2798</v>
      </c>
      <c r="C870" s="6">
        <v>1668</v>
      </c>
      <c r="D870" s="6"/>
    </row>
    <row r="871" spans="1:4" ht="63" x14ac:dyDescent="0.25">
      <c r="A871" s="274" t="s">
        <v>2313</v>
      </c>
      <c r="B871" s="5"/>
      <c r="C871" s="6"/>
      <c r="D871" s="6"/>
    </row>
    <row r="872" spans="1:4" x14ac:dyDescent="0.25">
      <c r="A872" s="274" t="s">
        <v>1244</v>
      </c>
      <c r="B872" s="5" t="s">
        <v>1245</v>
      </c>
      <c r="C872" s="6">
        <v>1415</v>
      </c>
      <c r="D872" s="6"/>
    </row>
    <row r="873" spans="1:4" x14ac:dyDescent="0.25">
      <c r="A873" s="274" t="s">
        <v>1246</v>
      </c>
      <c r="B873" s="5" t="s">
        <v>1247</v>
      </c>
      <c r="C873" s="6">
        <v>2671</v>
      </c>
      <c r="D873" s="6"/>
    </row>
    <row r="874" spans="1:4" x14ac:dyDescent="0.25">
      <c r="A874" s="274" t="s">
        <v>1248</v>
      </c>
      <c r="B874" s="5" t="s">
        <v>1249</v>
      </c>
      <c r="C874" s="6">
        <v>7940</v>
      </c>
      <c r="D874" s="6"/>
    </row>
    <row r="875" spans="1:4" x14ac:dyDescent="0.25">
      <c r="A875" s="274" t="s">
        <v>1250</v>
      </c>
      <c r="B875" s="5" t="s">
        <v>1251</v>
      </c>
      <c r="C875" s="6">
        <v>6770</v>
      </c>
      <c r="D875" s="6"/>
    </row>
    <row r="876" spans="1:4" x14ac:dyDescent="0.25">
      <c r="A876" s="274" t="s">
        <v>1252</v>
      </c>
      <c r="B876" s="5" t="s">
        <v>1253</v>
      </c>
      <c r="C876" s="6">
        <v>2229</v>
      </c>
      <c r="D876" s="6"/>
    </row>
    <row r="877" spans="1:4" x14ac:dyDescent="0.25">
      <c r="A877" s="274" t="s">
        <v>1254</v>
      </c>
      <c r="B877" s="5" t="s">
        <v>1255</v>
      </c>
      <c r="C877" s="6">
        <v>2029</v>
      </c>
      <c r="D877" s="6"/>
    </row>
    <row r="878" spans="1:4" x14ac:dyDescent="0.25">
      <c r="A878" s="274" t="s">
        <v>1256</v>
      </c>
      <c r="B878" s="5" t="s">
        <v>1257</v>
      </c>
      <c r="C878" s="6">
        <v>2029</v>
      </c>
      <c r="D878" s="6"/>
    </row>
    <row r="879" spans="1:4" x14ac:dyDescent="0.25">
      <c r="A879" s="274" t="s">
        <v>1258</v>
      </c>
      <c r="B879" s="5" t="s">
        <v>1259</v>
      </c>
      <c r="C879" s="6">
        <v>1995</v>
      </c>
      <c r="D879" s="6"/>
    </row>
    <row r="880" spans="1:4" x14ac:dyDescent="0.25">
      <c r="A880" s="274" t="s">
        <v>1260</v>
      </c>
      <c r="B880" s="5" t="s">
        <v>1261</v>
      </c>
      <c r="C880" s="6">
        <v>2051</v>
      </c>
      <c r="D880" s="6"/>
    </row>
    <row r="881" spans="1:4" x14ac:dyDescent="0.25">
      <c r="A881" s="274" t="s">
        <v>1262</v>
      </c>
      <c r="B881" s="5" t="s">
        <v>1263</v>
      </c>
      <c r="C881" s="6">
        <v>2914</v>
      </c>
      <c r="D881" s="6"/>
    </row>
    <row r="882" spans="1:4" x14ac:dyDescent="0.25">
      <c r="A882" s="274" t="s">
        <v>1264</v>
      </c>
      <c r="B882" s="5" t="s">
        <v>1265</v>
      </c>
      <c r="C882" s="6">
        <v>1995</v>
      </c>
      <c r="D882" s="6"/>
    </row>
    <row r="883" spans="1:4" x14ac:dyDescent="0.25">
      <c r="A883" s="274" t="s">
        <v>1266</v>
      </c>
      <c r="B883" s="5" t="s">
        <v>1267</v>
      </c>
      <c r="C883" s="6">
        <v>1995</v>
      </c>
      <c r="D883" s="6"/>
    </row>
    <row r="884" spans="1:4" x14ac:dyDescent="0.25">
      <c r="A884" s="274" t="s">
        <v>1268</v>
      </c>
      <c r="B884" s="5" t="s">
        <v>1269</v>
      </c>
      <c r="C884" s="6">
        <v>1995</v>
      </c>
      <c r="D884" s="6"/>
    </row>
    <row r="885" spans="1:4" x14ac:dyDescent="0.25">
      <c r="A885" s="274" t="s">
        <v>1270</v>
      </c>
      <c r="B885" s="5" t="s">
        <v>1271</v>
      </c>
      <c r="C885" s="6">
        <v>1995</v>
      </c>
      <c r="D885" s="6"/>
    </row>
    <row r="886" spans="1:4" x14ac:dyDescent="0.25">
      <c r="A886" s="274" t="s">
        <v>1272</v>
      </c>
      <c r="B886" s="5" t="s">
        <v>1273</v>
      </c>
      <c r="C886" s="6">
        <v>1995</v>
      </c>
      <c r="D886" s="6"/>
    </row>
    <row r="887" spans="1:4" x14ac:dyDescent="0.25">
      <c r="A887" s="274" t="s">
        <v>1274</v>
      </c>
      <c r="B887" s="5" t="s">
        <v>1275</v>
      </c>
      <c r="C887" s="6">
        <v>1995</v>
      </c>
      <c r="D887" s="6"/>
    </row>
    <row r="888" spans="1:4" x14ac:dyDescent="0.25">
      <c r="A888" s="274" t="s">
        <v>1276</v>
      </c>
      <c r="B888" s="5" t="s">
        <v>1277</v>
      </c>
      <c r="C888" s="6">
        <v>3399</v>
      </c>
      <c r="D888" s="6"/>
    </row>
    <row r="889" spans="1:4" x14ac:dyDescent="0.25">
      <c r="A889" s="274" t="s">
        <v>1278</v>
      </c>
      <c r="B889" s="5" t="s">
        <v>1279</v>
      </c>
      <c r="C889" s="6">
        <v>2914</v>
      </c>
      <c r="D889" s="6"/>
    </row>
    <row r="890" spans="1:4" x14ac:dyDescent="0.25">
      <c r="A890" s="274" t="s">
        <v>1280</v>
      </c>
      <c r="B890" s="5" t="s">
        <v>1281</v>
      </c>
      <c r="C890" s="6">
        <v>3399</v>
      </c>
      <c r="D890" s="6"/>
    </row>
    <row r="891" spans="1:4" x14ac:dyDescent="0.25">
      <c r="A891" s="274" t="s">
        <v>1282</v>
      </c>
      <c r="B891" s="5" t="s">
        <v>1283</v>
      </c>
      <c r="C891" s="6">
        <v>3399</v>
      </c>
      <c r="D891" s="6"/>
    </row>
    <row r="892" spans="1:4" x14ac:dyDescent="0.25">
      <c r="A892" s="274" t="s">
        <v>1284</v>
      </c>
      <c r="B892" s="5" t="s">
        <v>1285</v>
      </c>
      <c r="C892" s="6">
        <v>3399</v>
      </c>
      <c r="D892" s="6"/>
    </row>
    <row r="893" spans="1:4" x14ac:dyDescent="0.25">
      <c r="A893" s="274" t="s">
        <v>1286</v>
      </c>
      <c r="B893" s="5" t="s">
        <v>1287</v>
      </c>
      <c r="C893" s="6">
        <v>2029</v>
      </c>
      <c r="D893" s="6"/>
    </row>
    <row r="894" spans="1:4" x14ac:dyDescent="0.25">
      <c r="A894" s="274" t="s">
        <v>1288</v>
      </c>
      <c r="B894" s="5" t="s">
        <v>1289</v>
      </c>
      <c r="C894" s="6">
        <v>1995</v>
      </c>
      <c r="D894" s="6"/>
    </row>
    <row r="895" spans="1:4" x14ac:dyDescent="0.25">
      <c r="A895" s="274" t="s">
        <v>1290</v>
      </c>
      <c r="B895" s="5" t="s">
        <v>1291</v>
      </c>
      <c r="C895" s="6">
        <v>3434</v>
      </c>
      <c r="D895" s="6"/>
    </row>
    <row r="896" spans="1:4" x14ac:dyDescent="0.25">
      <c r="A896" s="274" t="s">
        <v>1292</v>
      </c>
      <c r="B896" s="5" t="s">
        <v>1293</v>
      </c>
      <c r="C896" s="6">
        <v>3399</v>
      </c>
      <c r="D896" s="6"/>
    </row>
    <row r="897" spans="1:4" x14ac:dyDescent="0.25">
      <c r="A897" s="274" t="s">
        <v>1294</v>
      </c>
      <c r="B897" s="5" t="s">
        <v>1295</v>
      </c>
      <c r="C897" s="6">
        <v>2814</v>
      </c>
      <c r="D897" s="6"/>
    </row>
    <row r="898" spans="1:4" x14ac:dyDescent="0.25">
      <c r="A898" s="274" t="s">
        <v>1296</v>
      </c>
      <c r="B898" s="5" t="s">
        <v>1297</v>
      </c>
      <c r="C898" s="6">
        <v>1995</v>
      </c>
      <c r="D898" s="6"/>
    </row>
    <row r="899" spans="1:4" x14ac:dyDescent="0.25">
      <c r="A899" s="274" t="s">
        <v>1298</v>
      </c>
      <c r="B899" s="5" t="s">
        <v>1299</v>
      </c>
      <c r="C899" s="6">
        <v>1583</v>
      </c>
      <c r="D899" s="6"/>
    </row>
    <row r="900" spans="1:4" x14ac:dyDescent="0.25">
      <c r="A900" s="274" t="s">
        <v>1300</v>
      </c>
      <c r="B900" s="5" t="s">
        <v>1301</v>
      </c>
      <c r="C900" s="6">
        <v>1978</v>
      </c>
      <c r="D900" s="6"/>
    </row>
    <row r="901" spans="1:4" x14ac:dyDescent="0.25">
      <c r="A901" s="274" t="s">
        <v>1302</v>
      </c>
      <c r="B901" s="5" t="s">
        <v>1303</v>
      </c>
      <c r="C901" s="6">
        <v>4570</v>
      </c>
      <c r="D901" s="6"/>
    </row>
    <row r="902" spans="1:4" x14ac:dyDescent="0.25">
      <c r="A902" s="274" t="s">
        <v>1304</v>
      </c>
      <c r="B902" s="5" t="s">
        <v>1305</v>
      </c>
      <c r="C902" s="6">
        <v>3499</v>
      </c>
      <c r="D902" s="6"/>
    </row>
    <row r="903" spans="1:4" x14ac:dyDescent="0.25">
      <c r="A903" s="274" t="s">
        <v>1306</v>
      </c>
      <c r="B903" s="5" t="s">
        <v>1307</v>
      </c>
      <c r="C903" s="6">
        <v>1995</v>
      </c>
      <c r="D903" s="6"/>
    </row>
    <row r="904" spans="1:4" x14ac:dyDescent="0.25">
      <c r="A904" s="274" t="s">
        <v>1308</v>
      </c>
      <c r="B904" s="5" t="s">
        <v>1309</v>
      </c>
      <c r="C904" s="6">
        <v>1779</v>
      </c>
      <c r="D904" s="6"/>
    </row>
    <row r="905" spans="1:4" x14ac:dyDescent="0.25">
      <c r="A905" s="274" t="s">
        <v>1310</v>
      </c>
      <c r="B905" s="5" t="s">
        <v>1311</v>
      </c>
      <c r="C905" s="6">
        <v>2598</v>
      </c>
      <c r="D905" s="6"/>
    </row>
    <row r="906" spans="1:4" x14ac:dyDescent="0.25">
      <c r="A906" s="274" t="s">
        <v>1312</v>
      </c>
      <c r="B906" s="5" t="s">
        <v>1313</v>
      </c>
      <c r="C906" s="6">
        <v>970</v>
      </c>
      <c r="D906" s="6"/>
    </row>
    <row r="907" spans="1:4" x14ac:dyDescent="0.25">
      <c r="A907" s="274" t="s">
        <v>1314</v>
      </c>
      <c r="B907" s="5" t="s">
        <v>1315</v>
      </c>
      <c r="C907" s="6">
        <v>2507</v>
      </c>
      <c r="D907" s="6"/>
    </row>
    <row r="908" spans="1:4" x14ac:dyDescent="0.25">
      <c r="A908" s="274" t="s">
        <v>1316</v>
      </c>
      <c r="B908" s="5" t="s">
        <v>1317</v>
      </c>
      <c r="C908" s="6">
        <v>4319</v>
      </c>
      <c r="D908" s="6"/>
    </row>
    <row r="909" spans="1:4" x14ac:dyDescent="0.25">
      <c r="A909" s="274" t="s">
        <v>1318</v>
      </c>
      <c r="B909" s="5" t="s">
        <v>1319</v>
      </c>
      <c r="C909" s="6">
        <v>3568</v>
      </c>
      <c r="D909" s="6"/>
    </row>
    <row r="910" spans="1:4" x14ac:dyDescent="0.25">
      <c r="A910" s="274" t="s">
        <v>1320</v>
      </c>
      <c r="B910" s="5" t="s">
        <v>1321</v>
      </c>
      <c r="C910" s="6">
        <v>2949</v>
      </c>
      <c r="D910" s="6"/>
    </row>
    <row r="911" spans="1:4" x14ac:dyDescent="0.25">
      <c r="A911" s="274" t="s">
        <v>1322</v>
      </c>
      <c r="B911" s="5" t="s">
        <v>1323</v>
      </c>
      <c r="C911" s="6">
        <v>2029</v>
      </c>
      <c r="D911" s="6"/>
    </row>
    <row r="912" spans="1:4" x14ac:dyDescent="0.25">
      <c r="A912" s="274" t="s">
        <v>1324</v>
      </c>
      <c r="B912" s="5" t="s">
        <v>1325</v>
      </c>
      <c r="C912" s="6">
        <v>1995</v>
      </c>
      <c r="D912" s="6"/>
    </row>
    <row r="913" spans="1:4" x14ac:dyDescent="0.25">
      <c r="A913" s="274" t="s">
        <v>1326</v>
      </c>
      <c r="B913" s="5" t="s">
        <v>1327</v>
      </c>
      <c r="C913" s="6">
        <v>1995</v>
      </c>
      <c r="D913" s="6"/>
    </row>
    <row r="914" spans="1:4" x14ac:dyDescent="0.25">
      <c r="A914" s="274" t="s">
        <v>1328</v>
      </c>
      <c r="B914" s="5" t="s">
        <v>1329</v>
      </c>
      <c r="C914" s="6">
        <v>2329</v>
      </c>
      <c r="D914" s="6"/>
    </row>
    <row r="915" spans="1:4" x14ac:dyDescent="0.25">
      <c r="A915" s="274" t="s">
        <v>1330</v>
      </c>
      <c r="B915" s="5" t="s">
        <v>1331</v>
      </c>
      <c r="C915" s="6">
        <v>2563</v>
      </c>
      <c r="D915" s="6"/>
    </row>
    <row r="916" spans="1:4" x14ac:dyDescent="0.25">
      <c r="A916" s="274" t="s">
        <v>1332</v>
      </c>
      <c r="B916" s="5" t="s">
        <v>1333</v>
      </c>
      <c r="C916" s="6">
        <v>2432</v>
      </c>
      <c r="D916" s="6"/>
    </row>
    <row r="917" spans="1:4" x14ac:dyDescent="0.25">
      <c r="A917" s="274" t="s">
        <v>1334</v>
      </c>
      <c r="B917" s="5" t="s">
        <v>1335</v>
      </c>
      <c r="C917" s="6">
        <v>1383</v>
      </c>
      <c r="D917" s="6"/>
    </row>
    <row r="918" spans="1:4" x14ac:dyDescent="0.25">
      <c r="A918" s="274" t="s">
        <v>1336</v>
      </c>
      <c r="B918" s="5" t="s">
        <v>1337</v>
      </c>
      <c r="C918" s="6">
        <v>4440</v>
      </c>
      <c r="D918" s="6"/>
    </row>
    <row r="919" spans="1:4" x14ac:dyDescent="0.25">
      <c r="A919" s="274" t="s">
        <v>1338</v>
      </c>
      <c r="B919" s="5" t="s">
        <v>1339</v>
      </c>
      <c r="C919" s="6">
        <v>5076</v>
      </c>
      <c r="D919" s="6"/>
    </row>
    <row r="920" spans="1:4" x14ac:dyDescent="0.25">
      <c r="A920" s="274" t="s">
        <v>1340</v>
      </c>
      <c r="B920" s="5" t="s">
        <v>1341</v>
      </c>
      <c r="C920" s="6">
        <v>5377</v>
      </c>
      <c r="D920" s="6"/>
    </row>
    <row r="921" spans="1:4" x14ac:dyDescent="0.25">
      <c r="A921" s="274" t="s">
        <v>1342</v>
      </c>
      <c r="B921" s="5" t="s">
        <v>1343</v>
      </c>
      <c r="C921" s="6">
        <v>3399</v>
      </c>
      <c r="D921" s="6"/>
    </row>
    <row r="922" spans="1:4" x14ac:dyDescent="0.25">
      <c r="A922" s="274" t="s">
        <v>1344</v>
      </c>
      <c r="B922" s="5" t="s">
        <v>1345</v>
      </c>
      <c r="C922" s="6">
        <v>7496</v>
      </c>
      <c r="D922" s="6"/>
    </row>
    <row r="923" spans="1:4" x14ac:dyDescent="0.25">
      <c r="A923" s="274" t="s">
        <v>1346</v>
      </c>
      <c r="B923" s="5" t="s">
        <v>1347</v>
      </c>
      <c r="C923" s="6">
        <v>7531</v>
      </c>
      <c r="D923" s="6"/>
    </row>
    <row r="924" spans="1:4" x14ac:dyDescent="0.25">
      <c r="A924" s="274" t="s">
        <v>1348</v>
      </c>
      <c r="B924" s="5" t="s">
        <v>1349</v>
      </c>
      <c r="C924" s="6">
        <v>7496</v>
      </c>
      <c r="D924" s="6"/>
    </row>
    <row r="925" spans="1:4" x14ac:dyDescent="0.25">
      <c r="A925" s="274" t="s">
        <v>2554</v>
      </c>
      <c r="B925" s="5" t="s">
        <v>1350</v>
      </c>
      <c r="C925" s="6">
        <v>3434</v>
      </c>
      <c r="D925" s="6"/>
    </row>
    <row r="926" spans="1:4" x14ac:dyDescent="0.25">
      <c r="A926" s="274" t="s">
        <v>2555</v>
      </c>
      <c r="B926" s="5" t="s">
        <v>1351</v>
      </c>
      <c r="C926" s="6">
        <v>7531</v>
      </c>
      <c r="D926" s="6"/>
    </row>
    <row r="927" spans="1:4" x14ac:dyDescent="0.25">
      <c r="A927" s="274" t="s">
        <v>1352</v>
      </c>
      <c r="B927" s="5" t="s">
        <v>1353</v>
      </c>
      <c r="C927" s="6">
        <v>2498</v>
      </c>
      <c r="D927" s="6"/>
    </row>
    <row r="928" spans="1:4" x14ac:dyDescent="0.25">
      <c r="A928" s="274" t="s">
        <v>1354</v>
      </c>
      <c r="B928" s="5" t="s">
        <v>1355</v>
      </c>
      <c r="C928" s="6">
        <v>4613</v>
      </c>
      <c r="D928" s="6"/>
    </row>
    <row r="929" spans="1:4" x14ac:dyDescent="0.25">
      <c r="A929" s="274" t="s">
        <v>1356</v>
      </c>
      <c r="B929" s="5" t="s">
        <v>1357</v>
      </c>
      <c r="C929" s="6">
        <v>14657</v>
      </c>
      <c r="D929" s="6"/>
    </row>
    <row r="930" spans="1:4" x14ac:dyDescent="0.25">
      <c r="A930" s="274" t="s">
        <v>1358</v>
      </c>
      <c r="B930" s="5" t="s">
        <v>1359</v>
      </c>
      <c r="C930" s="6">
        <v>2563</v>
      </c>
      <c r="D930" s="6"/>
    </row>
    <row r="931" spans="1:4" x14ac:dyDescent="0.25">
      <c r="A931" s="274" t="s">
        <v>1360</v>
      </c>
      <c r="B931" s="5" t="s">
        <v>1361</v>
      </c>
      <c r="C931" s="6">
        <v>2814</v>
      </c>
      <c r="D931" s="6"/>
    </row>
    <row r="932" spans="1:4" x14ac:dyDescent="0.25">
      <c r="A932" s="274" t="s">
        <v>1362</v>
      </c>
      <c r="B932" s="5" t="s">
        <v>1363</v>
      </c>
      <c r="C932" s="6">
        <v>1510</v>
      </c>
      <c r="D932" s="6"/>
    </row>
    <row r="933" spans="1:4" x14ac:dyDescent="0.25">
      <c r="A933" s="274" t="s">
        <v>1364</v>
      </c>
      <c r="B933" s="5" t="s">
        <v>1365</v>
      </c>
      <c r="C933" s="6">
        <v>2892</v>
      </c>
      <c r="D933" s="6"/>
    </row>
    <row r="934" spans="1:4" x14ac:dyDescent="0.25">
      <c r="A934" s="274" t="s">
        <v>1366</v>
      </c>
      <c r="B934" s="5" t="s">
        <v>1367</v>
      </c>
      <c r="C934" s="6">
        <v>1572</v>
      </c>
      <c r="D934" s="6"/>
    </row>
    <row r="935" spans="1:4" x14ac:dyDescent="0.25">
      <c r="A935" s="274" t="s">
        <v>1368</v>
      </c>
      <c r="B935" s="5" t="s">
        <v>1369</v>
      </c>
      <c r="C935" s="6">
        <v>5934</v>
      </c>
      <c r="D935" s="6"/>
    </row>
    <row r="936" spans="1:4" x14ac:dyDescent="0.25">
      <c r="A936" s="274" t="s">
        <v>2556</v>
      </c>
      <c r="B936" s="5" t="s">
        <v>1370</v>
      </c>
      <c r="C936" s="6">
        <v>1277</v>
      </c>
      <c r="D936" s="6"/>
    </row>
    <row r="937" spans="1:4" x14ac:dyDescent="0.25">
      <c r="A937" s="274" t="s">
        <v>1371</v>
      </c>
      <c r="B937" s="5" t="s">
        <v>1372</v>
      </c>
      <c r="C937" s="6">
        <v>22013</v>
      </c>
      <c r="D937" s="6"/>
    </row>
    <row r="938" spans="1:4" x14ac:dyDescent="0.25">
      <c r="A938" s="274" t="s">
        <v>1373</v>
      </c>
      <c r="B938" s="5" t="s">
        <v>1374</v>
      </c>
      <c r="C938" s="6">
        <v>21395</v>
      </c>
      <c r="D938" s="6"/>
    </row>
    <row r="939" spans="1:4" x14ac:dyDescent="0.25">
      <c r="A939" s="274" t="s">
        <v>1375</v>
      </c>
      <c r="B939" s="5" t="s">
        <v>1376</v>
      </c>
      <c r="C939" s="6">
        <v>21989</v>
      </c>
      <c r="D939" s="6"/>
    </row>
    <row r="940" spans="1:4" x14ac:dyDescent="0.25">
      <c r="A940" s="274" t="s">
        <v>1377</v>
      </c>
      <c r="B940" s="5" t="s">
        <v>1378</v>
      </c>
      <c r="C940" s="6">
        <v>22014</v>
      </c>
      <c r="D940" s="6"/>
    </row>
    <row r="941" spans="1:4" x14ac:dyDescent="0.25">
      <c r="A941" s="274" t="s">
        <v>1379</v>
      </c>
      <c r="B941" s="5" t="s">
        <v>1380</v>
      </c>
      <c r="C941" s="6">
        <v>22336</v>
      </c>
      <c r="D941" s="6"/>
    </row>
    <row r="942" spans="1:4" x14ac:dyDescent="0.25">
      <c r="A942" s="274" t="s">
        <v>1381</v>
      </c>
      <c r="B942" s="5" t="s">
        <v>1382</v>
      </c>
      <c r="C942" s="6">
        <v>21856</v>
      </c>
      <c r="D942" s="6"/>
    </row>
    <row r="943" spans="1:4" x14ac:dyDescent="0.25">
      <c r="A943" s="274" t="s">
        <v>1383</v>
      </c>
      <c r="B943" s="5" t="s">
        <v>1384</v>
      </c>
      <c r="C943" s="6">
        <v>21856</v>
      </c>
      <c r="D943" s="6"/>
    </row>
    <row r="944" spans="1:4" x14ac:dyDescent="0.25">
      <c r="A944" s="274" t="s">
        <v>1385</v>
      </c>
      <c r="B944" s="5" t="s">
        <v>1386</v>
      </c>
      <c r="C944" s="6">
        <v>22014</v>
      </c>
      <c r="D944" s="6"/>
    </row>
    <row r="945" spans="1:4" x14ac:dyDescent="0.25">
      <c r="A945" s="274" t="s">
        <v>1387</v>
      </c>
      <c r="B945" s="5" t="s">
        <v>1388</v>
      </c>
      <c r="C945" s="6">
        <v>22014</v>
      </c>
      <c r="D945" s="6"/>
    </row>
    <row r="946" spans="1:4" x14ac:dyDescent="0.25">
      <c r="A946" s="274" t="s">
        <v>1389</v>
      </c>
      <c r="B946" s="5" t="s">
        <v>1390</v>
      </c>
      <c r="C946" s="6">
        <v>22014</v>
      </c>
      <c r="D946" s="6"/>
    </row>
    <row r="947" spans="1:4" x14ac:dyDescent="0.25">
      <c r="A947" s="274" t="s">
        <v>1391</v>
      </c>
      <c r="B947" s="5" t="s">
        <v>1392</v>
      </c>
      <c r="C947" s="6">
        <v>22014</v>
      </c>
      <c r="D947" s="6"/>
    </row>
    <row r="948" spans="1:4" x14ac:dyDescent="0.25">
      <c r="A948" s="274" t="s">
        <v>1393</v>
      </c>
      <c r="B948" s="5" t="s">
        <v>1394</v>
      </c>
      <c r="C948" s="6">
        <v>23336</v>
      </c>
      <c r="D948" s="6"/>
    </row>
    <row r="949" spans="1:4" x14ac:dyDescent="0.25">
      <c r="A949" s="274" t="s">
        <v>1395</v>
      </c>
      <c r="B949" s="5" t="s">
        <v>1396</v>
      </c>
      <c r="C949" s="6">
        <v>23336</v>
      </c>
      <c r="D949" s="6"/>
    </row>
    <row r="950" spans="1:4" x14ac:dyDescent="0.25">
      <c r="A950" s="274" t="s">
        <v>1397</v>
      </c>
      <c r="B950" s="5" t="s">
        <v>1398</v>
      </c>
      <c r="C950" s="6">
        <v>22293</v>
      </c>
      <c r="D950" s="6"/>
    </row>
    <row r="951" spans="1:4" x14ac:dyDescent="0.25">
      <c r="A951" s="274" t="s">
        <v>1399</v>
      </c>
      <c r="B951" s="5" t="s">
        <v>1400</v>
      </c>
      <c r="C951" s="6">
        <v>22014</v>
      </c>
      <c r="D951" s="6"/>
    </row>
    <row r="952" spans="1:4" x14ac:dyDescent="0.25">
      <c r="A952" s="274" t="s">
        <v>1401</v>
      </c>
      <c r="B952" s="5" t="s">
        <v>1402</v>
      </c>
      <c r="C952" s="6">
        <v>11659</v>
      </c>
      <c r="D952" s="6"/>
    </row>
    <row r="953" spans="1:4" x14ac:dyDescent="0.25">
      <c r="A953" s="274" t="s">
        <v>1403</v>
      </c>
      <c r="B953" s="5" t="s">
        <v>1404</v>
      </c>
      <c r="C953" s="6">
        <v>8432</v>
      </c>
      <c r="D953" s="6"/>
    </row>
    <row r="954" spans="1:4" x14ac:dyDescent="0.25">
      <c r="A954" s="274" t="s">
        <v>1405</v>
      </c>
      <c r="B954" s="5" t="s">
        <v>1406</v>
      </c>
      <c r="C954" s="6">
        <v>11659</v>
      </c>
      <c r="D954" s="6"/>
    </row>
    <row r="955" spans="1:4" x14ac:dyDescent="0.25">
      <c r="A955" s="274" t="s">
        <v>1407</v>
      </c>
      <c r="B955" s="5" t="s">
        <v>1408</v>
      </c>
      <c r="C955" s="6">
        <v>11659</v>
      </c>
      <c r="D955" s="6"/>
    </row>
    <row r="956" spans="1:4" x14ac:dyDescent="0.25">
      <c r="A956" s="274" t="s">
        <v>1409</v>
      </c>
      <c r="B956" s="5" t="s">
        <v>1410</v>
      </c>
      <c r="C956" s="6">
        <v>11659</v>
      </c>
      <c r="D956" s="6"/>
    </row>
    <row r="957" spans="1:4" x14ac:dyDescent="0.25">
      <c r="A957" s="274" t="s">
        <v>1411</v>
      </c>
      <c r="B957" s="5" t="s">
        <v>1412</v>
      </c>
      <c r="C957" s="6">
        <v>11659</v>
      </c>
      <c r="D957" s="6"/>
    </row>
    <row r="958" spans="1:4" x14ac:dyDescent="0.25">
      <c r="A958" s="274" t="s">
        <v>1413</v>
      </c>
      <c r="B958" s="5" t="s">
        <v>1414</v>
      </c>
      <c r="C958" s="6">
        <v>8432</v>
      </c>
      <c r="D958" s="6"/>
    </row>
    <row r="959" spans="1:4" x14ac:dyDescent="0.25">
      <c r="A959" s="274" t="s">
        <v>1415</v>
      </c>
      <c r="B959" s="5" t="s">
        <v>1416</v>
      </c>
      <c r="C959" s="6">
        <v>11659</v>
      </c>
      <c r="D959" s="6"/>
    </row>
    <row r="960" spans="1:4" x14ac:dyDescent="0.25">
      <c r="A960" s="274" t="s">
        <v>1417</v>
      </c>
      <c r="B960" s="5" t="s">
        <v>1418</v>
      </c>
      <c r="C960" s="6">
        <v>11659</v>
      </c>
      <c r="D960" s="6"/>
    </row>
    <row r="961" spans="1:4" x14ac:dyDescent="0.25">
      <c r="A961" s="274" t="s">
        <v>1419</v>
      </c>
      <c r="B961" s="5" t="s">
        <v>1420</v>
      </c>
      <c r="C961" s="6">
        <v>8432</v>
      </c>
      <c r="D961" s="6"/>
    </row>
    <row r="962" spans="1:4" x14ac:dyDescent="0.25">
      <c r="A962" s="274" t="s">
        <v>1421</v>
      </c>
      <c r="B962" s="5" t="s">
        <v>1422</v>
      </c>
      <c r="C962" s="6">
        <v>8432</v>
      </c>
      <c r="D962" s="6"/>
    </row>
    <row r="963" spans="1:4" x14ac:dyDescent="0.25">
      <c r="A963" s="274" t="s">
        <v>1423</v>
      </c>
      <c r="B963" s="5" t="s">
        <v>1424</v>
      </c>
      <c r="C963" s="6">
        <v>8432</v>
      </c>
      <c r="D963" s="6"/>
    </row>
    <row r="964" spans="1:4" x14ac:dyDescent="0.25">
      <c r="A964" s="274" t="s">
        <v>1425</v>
      </c>
      <c r="B964" s="5" t="s">
        <v>1426</v>
      </c>
      <c r="C964" s="6">
        <v>11659</v>
      </c>
      <c r="D964" s="6"/>
    </row>
    <row r="965" spans="1:4" x14ac:dyDescent="0.25">
      <c r="A965" s="274" t="s">
        <v>1427</v>
      </c>
      <c r="B965" s="5" t="s">
        <v>1428</v>
      </c>
      <c r="C965" s="6">
        <v>8432</v>
      </c>
      <c r="D965" s="6"/>
    </row>
    <row r="966" spans="1:4" x14ac:dyDescent="0.25">
      <c r="A966" s="274" t="s">
        <v>1429</v>
      </c>
      <c r="B966" s="5" t="s">
        <v>1430</v>
      </c>
      <c r="C966" s="6">
        <v>11659</v>
      </c>
      <c r="D966" s="6"/>
    </row>
    <row r="967" spans="1:4" x14ac:dyDescent="0.25">
      <c r="A967" s="274" t="s">
        <v>1431</v>
      </c>
      <c r="B967" s="5" t="s">
        <v>1432</v>
      </c>
      <c r="C967" s="6">
        <v>8432</v>
      </c>
      <c r="D967" s="6"/>
    </row>
    <row r="968" spans="1:4" x14ac:dyDescent="0.25">
      <c r="A968" s="274" t="s">
        <v>1433</v>
      </c>
      <c r="B968" s="5" t="s">
        <v>1434</v>
      </c>
      <c r="C968" s="6">
        <v>11659</v>
      </c>
      <c r="D968" s="6"/>
    </row>
    <row r="969" spans="1:4" x14ac:dyDescent="0.25">
      <c r="A969" s="274" t="s">
        <v>1435</v>
      </c>
      <c r="B969" s="5" t="s">
        <v>1436</v>
      </c>
      <c r="C969" s="6">
        <v>11659</v>
      </c>
      <c r="D969" s="6"/>
    </row>
    <row r="970" spans="1:4" x14ac:dyDescent="0.25">
      <c r="A970" s="274" t="s">
        <v>1437</v>
      </c>
      <c r="B970" s="5" t="s">
        <v>1438</v>
      </c>
      <c r="C970" s="6">
        <v>11659</v>
      </c>
      <c r="D970" s="6"/>
    </row>
    <row r="971" spans="1:4" x14ac:dyDescent="0.25">
      <c r="A971" s="274" t="s">
        <v>1439</v>
      </c>
      <c r="B971" s="5" t="s">
        <v>1440</v>
      </c>
      <c r="C971" s="6">
        <v>11659</v>
      </c>
      <c r="D971" s="6"/>
    </row>
    <row r="972" spans="1:4" x14ac:dyDescent="0.25">
      <c r="A972" s="274" t="s">
        <v>1441</v>
      </c>
      <c r="B972" s="5" t="s">
        <v>1442</v>
      </c>
      <c r="C972" s="6">
        <v>11659</v>
      </c>
      <c r="D972" s="6"/>
    </row>
    <row r="973" spans="1:4" x14ac:dyDescent="0.25">
      <c r="A973" s="274" t="s">
        <v>1443</v>
      </c>
      <c r="B973" s="5" t="s">
        <v>1444</v>
      </c>
      <c r="C973" s="6">
        <v>3428</v>
      </c>
      <c r="D973" s="6"/>
    </row>
    <row r="974" spans="1:4" x14ac:dyDescent="0.25">
      <c r="A974" s="274" t="s">
        <v>2314</v>
      </c>
      <c r="B974" s="5" t="s">
        <v>2315</v>
      </c>
      <c r="C974" s="6">
        <v>1744</v>
      </c>
      <c r="D974" s="6"/>
    </row>
    <row r="975" spans="1:4" x14ac:dyDescent="0.25">
      <c r="A975" s="274" t="s">
        <v>2559</v>
      </c>
      <c r="B975" s="5" t="s">
        <v>2349</v>
      </c>
      <c r="C975" s="6">
        <v>2323</v>
      </c>
      <c r="D975" s="6"/>
    </row>
    <row r="976" spans="1:4" x14ac:dyDescent="0.25">
      <c r="A976" s="274" t="s">
        <v>2560</v>
      </c>
      <c r="B976" s="5" t="s">
        <v>2350</v>
      </c>
      <c r="C976" s="6">
        <v>1790</v>
      </c>
      <c r="D976" s="6"/>
    </row>
    <row r="977" spans="1:4" x14ac:dyDescent="0.25">
      <c r="A977" s="274" t="s">
        <v>2557</v>
      </c>
      <c r="B977" s="5" t="s">
        <v>2351</v>
      </c>
      <c r="C977" s="6">
        <v>1790</v>
      </c>
      <c r="D977" s="6"/>
    </row>
    <row r="978" spans="1:4" x14ac:dyDescent="0.25">
      <c r="A978" s="274" t="s">
        <v>2561</v>
      </c>
      <c r="B978" s="5" t="s">
        <v>2352</v>
      </c>
      <c r="C978" s="6">
        <v>2451</v>
      </c>
      <c r="D978" s="6"/>
    </row>
    <row r="979" spans="1:4" x14ac:dyDescent="0.25">
      <c r="A979" s="274" t="s">
        <v>2562</v>
      </c>
      <c r="B979" s="5" t="s">
        <v>2353</v>
      </c>
      <c r="C979" s="6">
        <v>2044</v>
      </c>
      <c r="D979" s="6"/>
    </row>
    <row r="980" spans="1:4" x14ac:dyDescent="0.25">
      <c r="A980" s="274" t="s">
        <v>2558</v>
      </c>
      <c r="B980" s="5" t="s">
        <v>2354</v>
      </c>
      <c r="C980" s="6">
        <v>2044</v>
      </c>
      <c r="D980" s="6"/>
    </row>
    <row r="981" spans="1:4" ht="42" x14ac:dyDescent="0.25">
      <c r="A981" s="274" t="s">
        <v>2316</v>
      </c>
      <c r="B981" s="5"/>
      <c r="C981" s="6"/>
      <c r="D981" s="6"/>
    </row>
    <row r="982" spans="1:4" x14ac:dyDescent="0.25">
      <c r="A982" s="274" t="s">
        <v>1445</v>
      </c>
      <c r="B982" s="5" t="s">
        <v>1446</v>
      </c>
      <c r="C982" s="6">
        <v>822</v>
      </c>
      <c r="D982" s="6"/>
    </row>
    <row r="983" spans="1:4" x14ac:dyDescent="0.25">
      <c r="A983" s="274" t="s">
        <v>1447</v>
      </c>
      <c r="B983" s="5" t="s">
        <v>1448</v>
      </c>
      <c r="C983" s="6">
        <v>389</v>
      </c>
      <c r="D983" s="6"/>
    </row>
    <row r="984" spans="1:4" x14ac:dyDescent="0.25">
      <c r="A984" s="274" t="s">
        <v>1449</v>
      </c>
      <c r="B984" s="5" t="s">
        <v>1450</v>
      </c>
      <c r="C984" s="6">
        <v>5630</v>
      </c>
      <c r="D984" s="6"/>
    </row>
    <row r="985" spans="1:4" x14ac:dyDescent="0.25">
      <c r="A985" s="274" t="s">
        <v>1451</v>
      </c>
      <c r="B985" s="5" t="s">
        <v>1452</v>
      </c>
      <c r="C985" s="6">
        <v>1026</v>
      </c>
      <c r="D985" s="6"/>
    </row>
    <row r="986" spans="1:4" x14ac:dyDescent="0.25">
      <c r="A986" s="274" t="s">
        <v>1453</v>
      </c>
      <c r="B986" s="5" t="s">
        <v>1454</v>
      </c>
      <c r="C986" s="6">
        <v>1026</v>
      </c>
      <c r="D986" s="6"/>
    </row>
    <row r="987" spans="1:4" x14ac:dyDescent="0.25">
      <c r="A987" s="274" t="s">
        <v>1455</v>
      </c>
      <c r="B987" s="5" t="s">
        <v>1456</v>
      </c>
      <c r="C987" s="6">
        <v>1026</v>
      </c>
      <c r="D987" s="6"/>
    </row>
    <row r="988" spans="1:4" x14ac:dyDescent="0.25">
      <c r="A988" s="274" t="s">
        <v>1457</v>
      </c>
      <c r="B988" s="5" t="s">
        <v>1458</v>
      </c>
      <c r="C988" s="6">
        <v>1026</v>
      </c>
      <c r="D988" s="6"/>
    </row>
    <row r="989" spans="1:4" x14ac:dyDescent="0.25">
      <c r="A989" s="274" t="s">
        <v>1459</v>
      </c>
      <c r="B989" s="5" t="s">
        <v>1460</v>
      </c>
      <c r="C989" s="6">
        <v>1026</v>
      </c>
      <c r="D989" s="6"/>
    </row>
    <row r="990" spans="1:4" x14ac:dyDescent="0.25">
      <c r="A990" s="274" t="s">
        <v>1461</v>
      </c>
      <c r="B990" s="5" t="s">
        <v>1462</v>
      </c>
      <c r="C990" s="6">
        <v>1026</v>
      </c>
      <c r="D990" s="6"/>
    </row>
    <row r="991" spans="1:4" x14ac:dyDescent="0.25">
      <c r="A991" s="274" t="s">
        <v>1463</v>
      </c>
      <c r="B991" s="5" t="s">
        <v>1464</v>
      </c>
      <c r="C991" s="6">
        <v>1026</v>
      </c>
      <c r="D991" s="6"/>
    </row>
    <row r="992" spans="1:4" x14ac:dyDescent="0.25">
      <c r="A992" s="274" t="s">
        <v>1465</v>
      </c>
      <c r="B992" s="5" t="s">
        <v>1466</v>
      </c>
      <c r="C992" s="6">
        <v>1026</v>
      </c>
      <c r="D992" s="6"/>
    </row>
    <row r="993" spans="1:4" x14ac:dyDescent="0.25">
      <c r="A993" s="274" t="s">
        <v>1467</v>
      </c>
      <c r="B993" s="5" t="s">
        <v>1468</v>
      </c>
      <c r="C993" s="6">
        <v>1026</v>
      </c>
      <c r="D993" s="6"/>
    </row>
    <row r="994" spans="1:4" x14ac:dyDescent="0.25">
      <c r="A994" s="274" t="s">
        <v>1469</v>
      </c>
      <c r="B994" s="5" t="s">
        <v>1470</v>
      </c>
      <c r="C994" s="6">
        <v>1026</v>
      </c>
      <c r="D994" s="6"/>
    </row>
    <row r="995" spans="1:4" x14ac:dyDescent="0.25">
      <c r="A995" s="274" t="s">
        <v>1471</v>
      </c>
      <c r="B995" s="5" t="s">
        <v>1472</v>
      </c>
      <c r="C995" s="6">
        <v>1026</v>
      </c>
      <c r="D995" s="6"/>
    </row>
    <row r="996" spans="1:4" x14ac:dyDescent="0.25">
      <c r="A996" s="274" t="s">
        <v>1473</v>
      </c>
      <c r="B996" s="5" t="s">
        <v>1474</v>
      </c>
      <c r="C996" s="6">
        <v>1026</v>
      </c>
      <c r="D996" s="6"/>
    </row>
    <row r="997" spans="1:4" x14ac:dyDescent="0.25">
      <c r="A997" s="274" t="s">
        <v>1475</v>
      </c>
      <c r="B997" s="5" t="s">
        <v>1476</v>
      </c>
      <c r="C997" s="6">
        <v>1026</v>
      </c>
      <c r="D997" s="6"/>
    </row>
    <row r="998" spans="1:4" x14ac:dyDescent="0.25">
      <c r="A998" s="274" t="s">
        <v>1477</v>
      </c>
      <c r="B998" s="5" t="s">
        <v>1478</v>
      </c>
      <c r="C998" s="6">
        <v>1026</v>
      </c>
      <c r="D998" s="6"/>
    </row>
    <row r="999" spans="1:4" x14ac:dyDescent="0.25">
      <c r="A999" s="274" t="s">
        <v>1479</v>
      </c>
      <c r="B999" s="5" t="s">
        <v>1480</v>
      </c>
      <c r="C999" s="6">
        <v>1026</v>
      </c>
      <c r="D999" s="6"/>
    </row>
    <row r="1000" spans="1:4" x14ac:dyDescent="0.25">
      <c r="A1000" s="274" t="s">
        <v>1481</v>
      </c>
      <c r="B1000" s="5" t="s">
        <v>2317</v>
      </c>
      <c r="C1000" s="6">
        <v>1026</v>
      </c>
      <c r="D1000" s="6"/>
    </row>
    <row r="1001" spans="1:4" x14ac:dyDescent="0.25">
      <c r="A1001" s="274" t="s">
        <v>1482</v>
      </c>
      <c r="B1001" s="5" t="s">
        <v>1483</v>
      </c>
      <c r="C1001" s="6">
        <v>1026</v>
      </c>
      <c r="D1001" s="6"/>
    </row>
    <row r="1002" spans="1:4" x14ac:dyDescent="0.25">
      <c r="A1002" s="274" t="s">
        <v>1484</v>
      </c>
      <c r="B1002" s="5" t="s">
        <v>1485</v>
      </c>
      <c r="C1002" s="6">
        <v>1026</v>
      </c>
      <c r="D1002" s="6"/>
    </row>
    <row r="1003" spans="1:4" x14ac:dyDescent="0.25">
      <c r="A1003" s="274" t="s">
        <v>1486</v>
      </c>
      <c r="B1003" s="5" t="s">
        <v>1487</v>
      </c>
      <c r="C1003" s="6">
        <v>1026</v>
      </c>
      <c r="D1003" s="6"/>
    </row>
    <row r="1004" spans="1:4" x14ac:dyDescent="0.25">
      <c r="A1004" s="274" t="s">
        <v>1488</v>
      </c>
      <c r="B1004" s="5" t="s">
        <v>1489</v>
      </c>
      <c r="C1004" s="6">
        <v>1026</v>
      </c>
      <c r="D1004" s="6"/>
    </row>
    <row r="1005" spans="1:4" x14ac:dyDescent="0.25">
      <c r="A1005" s="274" t="s">
        <v>1490</v>
      </c>
      <c r="B1005" s="5" t="s">
        <v>1491</v>
      </c>
      <c r="C1005" s="6">
        <v>1026</v>
      </c>
      <c r="D1005" s="6"/>
    </row>
    <row r="1006" spans="1:4" x14ac:dyDescent="0.25">
      <c r="A1006" s="274" t="s">
        <v>1492</v>
      </c>
      <c r="B1006" s="5" t="s">
        <v>1493</v>
      </c>
      <c r="C1006" s="6">
        <v>1026</v>
      </c>
      <c r="D1006" s="6"/>
    </row>
    <row r="1007" spans="1:4" x14ac:dyDescent="0.25">
      <c r="A1007" s="274" t="s">
        <v>2563</v>
      </c>
      <c r="B1007" s="5" t="s">
        <v>2355</v>
      </c>
      <c r="C1007" s="6">
        <v>1754</v>
      </c>
      <c r="D1007" s="6"/>
    </row>
    <row r="1008" spans="1:4" x14ac:dyDescent="0.25">
      <c r="A1008" s="274" t="s">
        <v>2564</v>
      </c>
      <c r="B1008" s="5" t="s">
        <v>2356</v>
      </c>
      <c r="C1008" s="6">
        <v>2605</v>
      </c>
      <c r="D1008" s="6"/>
    </row>
    <row r="1009" spans="1:4" ht="42" x14ac:dyDescent="0.25">
      <c r="A1009" s="274" t="s">
        <v>2318</v>
      </c>
      <c r="B1009" s="5"/>
      <c r="C1009" s="6"/>
      <c r="D1009" s="6"/>
    </row>
    <row r="1010" spans="1:4" x14ac:dyDescent="0.25">
      <c r="A1010" s="274" t="s">
        <v>1494</v>
      </c>
      <c r="B1010" s="5" t="s">
        <v>1495</v>
      </c>
      <c r="C1010" s="6">
        <v>1640</v>
      </c>
      <c r="D1010" s="6"/>
    </row>
    <row r="1011" spans="1:4" x14ac:dyDescent="0.25">
      <c r="A1011" s="274" t="s">
        <v>1496</v>
      </c>
      <c r="B1011" s="5" t="s">
        <v>1497</v>
      </c>
      <c r="C1011" s="6">
        <v>687</v>
      </c>
      <c r="D1011" s="6"/>
    </row>
    <row r="1012" spans="1:4" x14ac:dyDescent="0.25">
      <c r="A1012" s="274" t="s">
        <v>1498</v>
      </c>
      <c r="B1012" s="5" t="s">
        <v>1499</v>
      </c>
      <c r="C1012" s="6">
        <v>382</v>
      </c>
      <c r="D1012" s="6"/>
    </row>
    <row r="1013" spans="1:4" x14ac:dyDescent="0.25">
      <c r="A1013" s="274" t="s">
        <v>1500</v>
      </c>
      <c r="B1013" s="5" t="s">
        <v>1501</v>
      </c>
      <c r="C1013" s="6">
        <v>535</v>
      </c>
      <c r="D1013" s="6"/>
    </row>
    <row r="1014" spans="1:4" x14ac:dyDescent="0.25">
      <c r="A1014" s="274" t="s">
        <v>1502</v>
      </c>
      <c r="B1014" s="5" t="s">
        <v>1503</v>
      </c>
      <c r="C1014" s="6">
        <v>535</v>
      </c>
      <c r="D1014" s="6"/>
    </row>
    <row r="1015" spans="1:4" x14ac:dyDescent="0.25">
      <c r="A1015" s="274" t="s">
        <v>1504</v>
      </c>
      <c r="B1015" s="5" t="s">
        <v>1505</v>
      </c>
      <c r="C1015" s="6">
        <v>687</v>
      </c>
      <c r="D1015" s="6"/>
    </row>
    <row r="1016" spans="1:4" x14ac:dyDescent="0.25">
      <c r="A1016" s="274" t="s">
        <v>1506</v>
      </c>
      <c r="B1016" s="5" t="s">
        <v>1507</v>
      </c>
      <c r="C1016" s="6">
        <v>382</v>
      </c>
      <c r="D1016" s="6"/>
    </row>
    <row r="1017" spans="1:4" x14ac:dyDescent="0.25">
      <c r="A1017" s="274" t="s">
        <v>1508</v>
      </c>
      <c r="B1017" s="5" t="s">
        <v>1509</v>
      </c>
      <c r="C1017" s="6">
        <v>382</v>
      </c>
      <c r="D1017" s="6"/>
    </row>
    <row r="1018" spans="1:4" x14ac:dyDescent="0.25">
      <c r="A1018" s="274" t="s">
        <v>1510</v>
      </c>
      <c r="B1018" s="5" t="s">
        <v>1511</v>
      </c>
      <c r="C1018" s="6">
        <v>382</v>
      </c>
      <c r="D1018" s="6"/>
    </row>
    <row r="1019" spans="1:4" x14ac:dyDescent="0.25">
      <c r="A1019" s="274" t="s">
        <v>1512</v>
      </c>
      <c r="B1019" s="5" t="s">
        <v>1513</v>
      </c>
      <c r="C1019" s="6">
        <v>382</v>
      </c>
      <c r="D1019" s="6"/>
    </row>
    <row r="1020" spans="1:4" x14ac:dyDescent="0.25">
      <c r="A1020" s="274" t="s">
        <v>1514</v>
      </c>
      <c r="B1020" s="5" t="s">
        <v>1515</v>
      </c>
      <c r="C1020" s="6">
        <v>535</v>
      </c>
      <c r="D1020" s="6"/>
    </row>
    <row r="1021" spans="1:4" x14ac:dyDescent="0.25">
      <c r="A1021" s="274" t="s">
        <v>1516</v>
      </c>
      <c r="B1021" s="5" t="s">
        <v>1517</v>
      </c>
      <c r="C1021" s="6">
        <v>535</v>
      </c>
      <c r="D1021" s="6"/>
    </row>
    <row r="1022" spans="1:4" x14ac:dyDescent="0.25">
      <c r="A1022" s="274" t="s">
        <v>1518</v>
      </c>
      <c r="B1022" s="5" t="s">
        <v>1519</v>
      </c>
      <c r="C1022" s="6">
        <v>535</v>
      </c>
      <c r="D1022" s="6"/>
    </row>
    <row r="1023" spans="1:4" x14ac:dyDescent="0.25">
      <c r="A1023" s="274" t="s">
        <v>1520</v>
      </c>
      <c r="B1023" s="5" t="s">
        <v>1521</v>
      </c>
      <c r="C1023" s="6">
        <v>687</v>
      </c>
      <c r="D1023" s="6"/>
    </row>
    <row r="1024" spans="1:4" x14ac:dyDescent="0.25">
      <c r="A1024" s="274" t="s">
        <v>1522</v>
      </c>
      <c r="B1024" s="5" t="s">
        <v>1523</v>
      </c>
      <c r="C1024" s="6">
        <v>382</v>
      </c>
      <c r="D1024" s="6"/>
    </row>
    <row r="1025" spans="1:4" x14ac:dyDescent="0.25">
      <c r="A1025" s="274" t="s">
        <v>1524</v>
      </c>
      <c r="B1025" s="5" t="s">
        <v>1525</v>
      </c>
      <c r="C1025" s="6">
        <v>382</v>
      </c>
      <c r="D1025" s="6"/>
    </row>
    <row r="1026" spans="1:4" x14ac:dyDescent="0.25">
      <c r="A1026" s="274" t="s">
        <v>1526</v>
      </c>
      <c r="B1026" s="5" t="s">
        <v>1527</v>
      </c>
      <c r="C1026" s="6">
        <v>382</v>
      </c>
      <c r="D1026" s="6"/>
    </row>
    <row r="1027" spans="1:4" x14ac:dyDescent="0.25">
      <c r="A1027" s="274" t="s">
        <v>1528</v>
      </c>
      <c r="B1027" s="5" t="s">
        <v>1529</v>
      </c>
      <c r="C1027" s="6">
        <v>382</v>
      </c>
      <c r="D1027" s="6"/>
    </row>
    <row r="1028" spans="1:4" x14ac:dyDescent="0.25">
      <c r="A1028" s="274" t="s">
        <v>1530</v>
      </c>
      <c r="B1028" s="5" t="s">
        <v>1531</v>
      </c>
      <c r="C1028" s="6">
        <v>687</v>
      </c>
      <c r="D1028" s="6"/>
    </row>
    <row r="1029" spans="1:4" x14ac:dyDescent="0.25">
      <c r="A1029" s="274" t="s">
        <v>1532</v>
      </c>
      <c r="B1029" s="5" t="s">
        <v>1533</v>
      </c>
      <c r="C1029" s="6">
        <v>687</v>
      </c>
      <c r="D1029" s="6"/>
    </row>
    <row r="1030" spans="1:4" x14ac:dyDescent="0.25">
      <c r="A1030" s="274" t="s">
        <v>1534</v>
      </c>
      <c r="B1030" s="5" t="s">
        <v>1535</v>
      </c>
      <c r="C1030" s="6">
        <v>382</v>
      </c>
      <c r="D1030" s="6"/>
    </row>
    <row r="1031" spans="1:4" x14ac:dyDescent="0.25">
      <c r="A1031" s="274" t="s">
        <v>1536</v>
      </c>
      <c r="B1031" s="5" t="s">
        <v>1537</v>
      </c>
      <c r="C1031" s="6">
        <v>535</v>
      </c>
      <c r="D1031" s="6"/>
    </row>
    <row r="1032" spans="1:4" x14ac:dyDescent="0.25">
      <c r="A1032" s="274" t="s">
        <v>1538</v>
      </c>
      <c r="B1032" s="5" t="s">
        <v>1539</v>
      </c>
      <c r="C1032" s="6">
        <v>1011</v>
      </c>
      <c r="D1032" s="6"/>
    </row>
    <row r="1033" spans="1:4" x14ac:dyDescent="0.25">
      <c r="A1033" s="274" t="s">
        <v>1540</v>
      </c>
      <c r="B1033" s="5" t="s">
        <v>1541</v>
      </c>
      <c r="C1033" s="6">
        <v>1011</v>
      </c>
      <c r="D1033" s="6"/>
    </row>
    <row r="1034" spans="1:4" x14ac:dyDescent="0.25">
      <c r="A1034" s="274" t="s">
        <v>1542</v>
      </c>
      <c r="B1034" s="5" t="s">
        <v>1543</v>
      </c>
      <c r="C1034" s="6">
        <v>687</v>
      </c>
      <c r="D1034" s="6"/>
    </row>
    <row r="1035" spans="1:4" x14ac:dyDescent="0.25">
      <c r="A1035" s="274" t="s">
        <v>1544</v>
      </c>
      <c r="B1035" s="5" t="s">
        <v>1545</v>
      </c>
      <c r="C1035" s="6">
        <v>535</v>
      </c>
      <c r="D1035" s="6"/>
    </row>
    <row r="1036" spans="1:4" x14ac:dyDescent="0.25">
      <c r="A1036" s="274" t="s">
        <v>1546</v>
      </c>
      <c r="B1036" s="5" t="s">
        <v>1547</v>
      </c>
      <c r="C1036" s="6">
        <v>687</v>
      </c>
      <c r="D1036" s="6"/>
    </row>
    <row r="1037" spans="1:4" x14ac:dyDescent="0.25">
      <c r="A1037" s="274" t="s">
        <v>1548</v>
      </c>
      <c r="B1037" s="5" t="s">
        <v>1549</v>
      </c>
      <c r="C1037" s="6">
        <v>687</v>
      </c>
      <c r="D1037" s="6"/>
    </row>
    <row r="1038" spans="1:4" x14ac:dyDescent="0.25">
      <c r="A1038" s="274" t="s">
        <v>1550</v>
      </c>
      <c r="B1038" s="5" t="s">
        <v>1551</v>
      </c>
      <c r="C1038" s="6">
        <v>687</v>
      </c>
      <c r="D1038" s="6"/>
    </row>
    <row r="1039" spans="1:4" x14ac:dyDescent="0.25">
      <c r="A1039" s="274" t="s">
        <v>1552</v>
      </c>
      <c r="B1039" s="5" t="s">
        <v>1553</v>
      </c>
      <c r="C1039" s="6">
        <v>687</v>
      </c>
      <c r="D1039" s="6"/>
    </row>
    <row r="1040" spans="1:4" x14ac:dyDescent="0.25">
      <c r="A1040" s="274" t="s">
        <v>1554</v>
      </c>
      <c r="B1040" s="5" t="s">
        <v>1555</v>
      </c>
      <c r="C1040" s="6">
        <v>687</v>
      </c>
      <c r="D1040" s="6"/>
    </row>
    <row r="1041" spans="1:4" x14ac:dyDescent="0.25">
      <c r="A1041" s="274" t="s">
        <v>1556</v>
      </c>
      <c r="B1041" s="5" t="s">
        <v>1557</v>
      </c>
      <c r="C1041" s="6">
        <v>687</v>
      </c>
      <c r="D1041" s="6"/>
    </row>
    <row r="1042" spans="1:4" x14ac:dyDescent="0.25">
      <c r="A1042" s="274" t="s">
        <v>1558</v>
      </c>
      <c r="B1042" s="5" t="s">
        <v>1559</v>
      </c>
      <c r="C1042" s="6">
        <v>687</v>
      </c>
      <c r="D1042" s="6"/>
    </row>
    <row r="1043" spans="1:4" x14ac:dyDescent="0.25">
      <c r="A1043" s="274" t="s">
        <v>1560</v>
      </c>
      <c r="B1043" s="5" t="s">
        <v>1561</v>
      </c>
      <c r="C1043" s="6">
        <v>687</v>
      </c>
      <c r="D1043" s="6"/>
    </row>
    <row r="1044" spans="1:4" x14ac:dyDescent="0.25">
      <c r="A1044" s="274" t="s">
        <v>1562</v>
      </c>
      <c r="B1044" s="5" t="s">
        <v>1563</v>
      </c>
      <c r="C1044" s="6">
        <v>687</v>
      </c>
      <c r="D1044" s="6"/>
    </row>
    <row r="1045" spans="1:4" x14ac:dyDescent="0.25">
      <c r="A1045" s="274" t="s">
        <v>1564</v>
      </c>
      <c r="B1045" s="5" t="s">
        <v>1565</v>
      </c>
      <c r="C1045" s="6">
        <v>687</v>
      </c>
      <c r="D1045" s="6"/>
    </row>
    <row r="1046" spans="1:4" x14ac:dyDescent="0.25">
      <c r="A1046" s="274" t="s">
        <v>1566</v>
      </c>
      <c r="B1046" s="5" t="s">
        <v>1567</v>
      </c>
      <c r="C1046" s="6">
        <v>687</v>
      </c>
      <c r="D1046" s="6"/>
    </row>
    <row r="1047" spans="1:4" x14ac:dyDescent="0.25">
      <c r="A1047" s="274" t="s">
        <v>1568</v>
      </c>
      <c r="B1047" s="5" t="s">
        <v>1569</v>
      </c>
      <c r="C1047" s="6">
        <v>687</v>
      </c>
      <c r="D1047" s="6"/>
    </row>
    <row r="1048" spans="1:4" x14ac:dyDescent="0.25">
      <c r="A1048" s="274" t="s">
        <v>1570</v>
      </c>
      <c r="B1048" s="5" t="s">
        <v>1571</v>
      </c>
      <c r="C1048" s="6">
        <v>687</v>
      </c>
      <c r="D1048" s="6"/>
    </row>
    <row r="1049" spans="1:4" x14ac:dyDescent="0.25">
      <c r="A1049" s="274" t="s">
        <v>1572</v>
      </c>
      <c r="B1049" s="5" t="s">
        <v>1573</v>
      </c>
      <c r="C1049" s="6">
        <v>687</v>
      </c>
      <c r="D1049" s="6"/>
    </row>
    <row r="1050" spans="1:4" x14ac:dyDescent="0.25">
      <c r="A1050" s="274" t="s">
        <v>1574</v>
      </c>
      <c r="B1050" s="5" t="s">
        <v>1575</v>
      </c>
      <c r="C1050" s="6">
        <v>1011</v>
      </c>
      <c r="D1050" s="6"/>
    </row>
    <row r="1051" spans="1:4" ht="42" x14ac:dyDescent="0.25">
      <c r="A1051" s="274" t="s">
        <v>2319</v>
      </c>
      <c r="B1051" s="5"/>
      <c r="C1051" s="6"/>
      <c r="D1051" s="6"/>
    </row>
    <row r="1052" spans="1:4" x14ac:dyDescent="0.25">
      <c r="A1052" s="274" t="s">
        <v>1576</v>
      </c>
      <c r="B1052" s="5" t="s">
        <v>1577</v>
      </c>
      <c r="C1052" s="6">
        <v>765</v>
      </c>
      <c r="D1052" s="6"/>
    </row>
    <row r="1053" spans="1:4" x14ac:dyDescent="0.25">
      <c r="A1053" s="274" t="s">
        <v>1578</v>
      </c>
      <c r="B1053" s="5" t="s">
        <v>1579</v>
      </c>
      <c r="C1053" s="6">
        <v>765</v>
      </c>
      <c r="D1053" s="6"/>
    </row>
    <row r="1054" spans="1:4" x14ac:dyDescent="0.25">
      <c r="A1054" s="274" t="s">
        <v>1580</v>
      </c>
      <c r="B1054" s="5" t="s">
        <v>1581</v>
      </c>
      <c r="C1054" s="6">
        <v>765</v>
      </c>
      <c r="D1054" s="6"/>
    </row>
    <row r="1055" spans="1:4" x14ac:dyDescent="0.25">
      <c r="A1055" s="274" t="s">
        <v>1582</v>
      </c>
      <c r="B1055" s="5" t="s">
        <v>1583</v>
      </c>
      <c r="C1055" s="6">
        <v>765</v>
      </c>
      <c r="D1055" s="6"/>
    </row>
    <row r="1056" spans="1:4" x14ac:dyDescent="0.25">
      <c r="A1056" s="274" t="s">
        <v>1584</v>
      </c>
      <c r="B1056" s="5" t="s">
        <v>1585</v>
      </c>
      <c r="C1056" s="6">
        <v>765</v>
      </c>
      <c r="D1056" s="6"/>
    </row>
    <row r="1057" spans="1:4" x14ac:dyDescent="0.25">
      <c r="A1057" s="274" t="s">
        <v>1586</v>
      </c>
      <c r="B1057" s="5" t="s">
        <v>1587</v>
      </c>
      <c r="C1057" s="6">
        <v>765</v>
      </c>
      <c r="D1057" s="6"/>
    </row>
    <row r="1058" spans="1:4" x14ac:dyDescent="0.25">
      <c r="A1058" s="274" t="s">
        <v>1588</v>
      </c>
      <c r="B1058" s="5" t="s">
        <v>1589</v>
      </c>
      <c r="C1058" s="6">
        <v>765</v>
      </c>
      <c r="D1058" s="6"/>
    </row>
    <row r="1059" spans="1:4" x14ac:dyDescent="0.25">
      <c r="A1059" s="274" t="s">
        <v>1590</v>
      </c>
      <c r="B1059" s="5" t="s">
        <v>1591</v>
      </c>
      <c r="C1059" s="6">
        <v>908</v>
      </c>
      <c r="D1059" s="6"/>
    </row>
    <row r="1060" spans="1:4" x14ac:dyDescent="0.25">
      <c r="A1060" s="274" t="s">
        <v>1592</v>
      </c>
      <c r="B1060" s="5" t="s">
        <v>1593</v>
      </c>
      <c r="C1060" s="6">
        <v>908</v>
      </c>
      <c r="D1060" s="6"/>
    </row>
    <row r="1061" spans="1:4" x14ac:dyDescent="0.25">
      <c r="A1061" s="274" t="s">
        <v>1594</v>
      </c>
      <c r="B1061" s="5" t="s">
        <v>1595</v>
      </c>
      <c r="C1061" s="6">
        <v>908</v>
      </c>
      <c r="D1061" s="6"/>
    </row>
    <row r="1062" spans="1:4" x14ac:dyDescent="0.25">
      <c r="A1062" s="274" t="s">
        <v>1596</v>
      </c>
      <c r="B1062" s="5" t="s">
        <v>1597</v>
      </c>
      <c r="C1062" s="6">
        <v>908</v>
      </c>
      <c r="D1062" s="6"/>
    </row>
    <row r="1063" spans="1:4" x14ac:dyDescent="0.25">
      <c r="A1063" s="274" t="s">
        <v>1598</v>
      </c>
      <c r="B1063" s="5" t="s">
        <v>1599</v>
      </c>
      <c r="C1063" s="6">
        <v>908</v>
      </c>
      <c r="D1063" s="6"/>
    </row>
    <row r="1064" spans="1:4" x14ac:dyDescent="0.25">
      <c r="A1064" s="274" t="s">
        <v>1600</v>
      </c>
      <c r="B1064" s="5" t="s">
        <v>1601</v>
      </c>
      <c r="C1064" s="6">
        <v>908</v>
      </c>
      <c r="D1064" s="6"/>
    </row>
    <row r="1065" spans="1:4" x14ac:dyDescent="0.25">
      <c r="A1065" s="274" t="s">
        <v>1602</v>
      </c>
      <c r="B1065" s="5" t="s">
        <v>1603</v>
      </c>
      <c r="C1065" s="6">
        <v>908</v>
      </c>
      <c r="D1065" s="6"/>
    </row>
    <row r="1066" spans="1:4" ht="42" x14ac:dyDescent="0.25">
      <c r="A1066" s="274" t="s">
        <v>1604</v>
      </c>
      <c r="B1066" s="5" t="s">
        <v>1605</v>
      </c>
      <c r="C1066" s="6">
        <v>908</v>
      </c>
      <c r="D1066" s="6"/>
    </row>
    <row r="1067" spans="1:4" x14ac:dyDescent="0.25">
      <c r="A1067" s="274" t="s">
        <v>1606</v>
      </c>
      <c r="B1067" s="5" t="s">
        <v>1607</v>
      </c>
      <c r="C1067" s="6">
        <v>765</v>
      </c>
      <c r="D1067" s="6"/>
    </row>
    <row r="1068" spans="1:4" x14ac:dyDescent="0.25">
      <c r="A1068" s="274" t="s">
        <v>1608</v>
      </c>
      <c r="B1068" s="5" t="s">
        <v>1609</v>
      </c>
      <c r="C1068" s="6">
        <v>765</v>
      </c>
      <c r="D1068" s="6"/>
    </row>
    <row r="1069" spans="1:4" x14ac:dyDescent="0.25">
      <c r="A1069" s="274" t="s">
        <v>1610</v>
      </c>
      <c r="B1069" s="5" t="s">
        <v>1611</v>
      </c>
      <c r="C1069" s="6">
        <v>765</v>
      </c>
      <c r="D1069" s="6"/>
    </row>
    <row r="1070" spans="1:4" x14ac:dyDescent="0.25">
      <c r="A1070" s="274" t="s">
        <v>1612</v>
      </c>
      <c r="B1070" s="5" t="s">
        <v>1613</v>
      </c>
      <c r="C1070" s="6">
        <v>765</v>
      </c>
      <c r="D1070" s="6"/>
    </row>
    <row r="1071" spans="1:4" x14ac:dyDescent="0.25">
      <c r="A1071" s="274" t="s">
        <v>1614</v>
      </c>
      <c r="B1071" s="5" t="s">
        <v>1615</v>
      </c>
      <c r="C1071" s="6">
        <v>765</v>
      </c>
      <c r="D1071" s="6"/>
    </row>
    <row r="1072" spans="1:4" x14ac:dyDescent="0.25">
      <c r="A1072" s="274" t="s">
        <v>1616</v>
      </c>
      <c r="B1072" s="5" t="s">
        <v>1617</v>
      </c>
      <c r="C1072" s="6">
        <v>765</v>
      </c>
      <c r="D1072" s="6"/>
    </row>
    <row r="1073" spans="1:4" x14ac:dyDescent="0.25">
      <c r="A1073" s="274" t="s">
        <v>1618</v>
      </c>
      <c r="B1073" s="5" t="s">
        <v>1619</v>
      </c>
      <c r="C1073" s="6">
        <v>765</v>
      </c>
      <c r="D1073" s="6"/>
    </row>
    <row r="1074" spans="1:4" ht="42" x14ac:dyDescent="0.25">
      <c r="A1074" s="274" t="s">
        <v>1620</v>
      </c>
      <c r="B1074" s="5" t="s">
        <v>1621</v>
      </c>
      <c r="C1074" s="6">
        <v>765</v>
      </c>
      <c r="D1074" s="6"/>
    </row>
    <row r="1075" spans="1:4" x14ac:dyDescent="0.25">
      <c r="A1075" s="274" t="s">
        <v>1622</v>
      </c>
      <c r="B1075" s="5" t="s">
        <v>1623</v>
      </c>
      <c r="C1075" s="6">
        <v>765</v>
      </c>
      <c r="D1075" s="6"/>
    </row>
    <row r="1076" spans="1:4" x14ac:dyDescent="0.25">
      <c r="A1076" s="274" t="s">
        <v>1624</v>
      </c>
      <c r="B1076" s="5" t="s">
        <v>1625</v>
      </c>
      <c r="C1076" s="6">
        <v>765</v>
      </c>
      <c r="D1076" s="6"/>
    </row>
    <row r="1077" spans="1:4" x14ac:dyDescent="0.25">
      <c r="A1077" s="274" t="s">
        <v>1626</v>
      </c>
      <c r="B1077" s="5" t="s">
        <v>1627</v>
      </c>
      <c r="C1077" s="6">
        <v>765</v>
      </c>
      <c r="D1077" s="6"/>
    </row>
    <row r="1078" spans="1:4" x14ac:dyDescent="0.25">
      <c r="A1078" s="274" t="s">
        <v>1628</v>
      </c>
      <c r="B1078" s="5" t="s">
        <v>1629</v>
      </c>
      <c r="C1078" s="6">
        <v>765</v>
      </c>
      <c r="D1078" s="6"/>
    </row>
    <row r="1079" spans="1:4" x14ac:dyDescent="0.25">
      <c r="A1079" s="274" t="s">
        <v>1630</v>
      </c>
      <c r="B1079" s="5" t="s">
        <v>1631</v>
      </c>
      <c r="C1079" s="6">
        <v>765</v>
      </c>
      <c r="D1079" s="6"/>
    </row>
    <row r="1080" spans="1:4" x14ac:dyDescent="0.25">
      <c r="A1080" s="274" t="s">
        <v>1632</v>
      </c>
      <c r="B1080" s="5" t="s">
        <v>1633</v>
      </c>
      <c r="C1080" s="6">
        <v>765</v>
      </c>
      <c r="D1080" s="6"/>
    </row>
    <row r="1081" spans="1:4" x14ac:dyDescent="0.25">
      <c r="A1081" s="274" t="s">
        <v>1634</v>
      </c>
      <c r="B1081" s="5" t="s">
        <v>1635</v>
      </c>
      <c r="C1081" s="6">
        <v>765</v>
      </c>
      <c r="D1081" s="6"/>
    </row>
    <row r="1082" spans="1:4" x14ac:dyDescent="0.25">
      <c r="A1082" s="274" t="s">
        <v>1636</v>
      </c>
      <c r="B1082" s="5" t="s">
        <v>1637</v>
      </c>
      <c r="C1082" s="6">
        <v>765</v>
      </c>
      <c r="D1082" s="6"/>
    </row>
    <row r="1083" spans="1:4" x14ac:dyDescent="0.25">
      <c r="A1083" s="274" t="s">
        <v>1638</v>
      </c>
      <c r="B1083" s="5" t="s">
        <v>1639</v>
      </c>
      <c r="C1083" s="6">
        <v>765</v>
      </c>
      <c r="D1083" s="6"/>
    </row>
    <row r="1084" spans="1:4" x14ac:dyDescent="0.25">
      <c r="A1084" s="274" t="s">
        <v>1640</v>
      </c>
      <c r="B1084" s="5" t="s">
        <v>1641</v>
      </c>
      <c r="C1084" s="6">
        <v>765</v>
      </c>
      <c r="D1084" s="6"/>
    </row>
    <row r="1085" spans="1:4" x14ac:dyDescent="0.25">
      <c r="A1085" s="274" t="s">
        <v>1642</v>
      </c>
      <c r="B1085" s="5" t="s">
        <v>1643</v>
      </c>
      <c r="C1085" s="6">
        <v>908</v>
      </c>
      <c r="D1085" s="6"/>
    </row>
    <row r="1086" spans="1:4" x14ac:dyDescent="0.25">
      <c r="A1086" s="274" t="s">
        <v>1644</v>
      </c>
      <c r="B1086" s="5" t="s">
        <v>1645</v>
      </c>
      <c r="C1086" s="6">
        <v>908</v>
      </c>
      <c r="D1086" s="6"/>
    </row>
    <row r="1087" spans="1:4" x14ac:dyDescent="0.25">
      <c r="A1087" s="274" t="s">
        <v>1646</v>
      </c>
      <c r="B1087" s="5" t="s">
        <v>1647</v>
      </c>
      <c r="C1087" s="6">
        <v>908</v>
      </c>
      <c r="D1087" s="6"/>
    </row>
    <row r="1088" spans="1:4" x14ac:dyDescent="0.25">
      <c r="A1088" s="274" t="s">
        <v>1648</v>
      </c>
      <c r="B1088" s="5" t="s">
        <v>1649</v>
      </c>
      <c r="C1088" s="6">
        <v>908</v>
      </c>
      <c r="D1088" s="6"/>
    </row>
    <row r="1089" spans="1:4" x14ac:dyDescent="0.25">
      <c r="A1089" s="274" t="s">
        <v>1650</v>
      </c>
      <c r="B1089" s="5" t="s">
        <v>1651</v>
      </c>
      <c r="C1089" s="6">
        <v>765</v>
      </c>
      <c r="D1089" s="6"/>
    </row>
    <row r="1090" spans="1:4" x14ac:dyDescent="0.25">
      <c r="A1090" s="274" t="s">
        <v>1652</v>
      </c>
      <c r="B1090" s="5" t="s">
        <v>1653</v>
      </c>
      <c r="C1090" s="6">
        <v>765</v>
      </c>
      <c r="D1090" s="6"/>
    </row>
    <row r="1091" spans="1:4" x14ac:dyDescent="0.25">
      <c r="A1091" s="274" t="s">
        <v>1654</v>
      </c>
      <c r="B1091" s="5" t="s">
        <v>1655</v>
      </c>
      <c r="C1091" s="6">
        <v>765</v>
      </c>
      <c r="D1091" s="6"/>
    </row>
    <row r="1092" spans="1:4" x14ac:dyDescent="0.25">
      <c r="A1092" s="274" t="s">
        <v>1656</v>
      </c>
      <c r="B1092" s="5" t="s">
        <v>1657</v>
      </c>
      <c r="C1092" s="6">
        <v>765</v>
      </c>
      <c r="D1092" s="6"/>
    </row>
    <row r="1093" spans="1:4" x14ac:dyDescent="0.25">
      <c r="A1093" s="274" t="s">
        <v>1658</v>
      </c>
      <c r="B1093" s="5" t="s">
        <v>1659</v>
      </c>
      <c r="C1093" s="6">
        <v>908</v>
      </c>
      <c r="D1093" s="6"/>
    </row>
    <row r="1094" spans="1:4" x14ac:dyDescent="0.25">
      <c r="A1094" s="274" t="s">
        <v>1660</v>
      </c>
      <c r="B1094" s="5" t="s">
        <v>1661</v>
      </c>
      <c r="C1094" s="6">
        <v>908</v>
      </c>
      <c r="D1094" s="6"/>
    </row>
    <row r="1095" spans="1:4" ht="42" x14ac:dyDescent="0.25">
      <c r="A1095" s="274" t="s">
        <v>1662</v>
      </c>
      <c r="B1095" s="5" t="s">
        <v>1663</v>
      </c>
      <c r="C1095" s="6">
        <v>908</v>
      </c>
      <c r="D1095" s="6"/>
    </row>
    <row r="1096" spans="1:4" x14ac:dyDescent="0.25">
      <c r="A1096" s="274" t="s">
        <v>1664</v>
      </c>
      <c r="B1096" s="5" t="s">
        <v>1665</v>
      </c>
      <c r="C1096" s="6">
        <v>908</v>
      </c>
      <c r="D1096" s="6"/>
    </row>
    <row r="1097" spans="1:4" x14ac:dyDescent="0.25">
      <c r="A1097" s="274" t="s">
        <v>1666</v>
      </c>
      <c r="B1097" s="5" t="s">
        <v>1667</v>
      </c>
      <c r="C1097" s="6">
        <v>765</v>
      </c>
      <c r="D1097" s="6"/>
    </row>
    <row r="1098" spans="1:4" x14ac:dyDescent="0.25">
      <c r="A1098" s="274" t="s">
        <v>1668</v>
      </c>
      <c r="B1098" s="5" t="s">
        <v>1669</v>
      </c>
      <c r="C1098" s="6">
        <v>765</v>
      </c>
      <c r="D1098" s="6"/>
    </row>
    <row r="1099" spans="1:4" x14ac:dyDescent="0.25">
      <c r="A1099" s="274" t="s">
        <v>1670</v>
      </c>
      <c r="B1099" s="5" t="s">
        <v>1671</v>
      </c>
      <c r="C1099" s="6">
        <v>765</v>
      </c>
      <c r="D1099" s="6"/>
    </row>
    <row r="1100" spans="1:4" x14ac:dyDescent="0.25">
      <c r="A1100" s="274" t="s">
        <v>1672</v>
      </c>
      <c r="B1100" s="5" t="s">
        <v>1673</v>
      </c>
      <c r="C1100" s="6">
        <v>908</v>
      </c>
      <c r="D1100" s="6"/>
    </row>
    <row r="1101" spans="1:4" x14ac:dyDescent="0.25">
      <c r="A1101" s="274" t="s">
        <v>1674</v>
      </c>
      <c r="B1101" s="5" t="s">
        <v>1675</v>
      </c>
      <c r="C1101" s="6">
        <v>908</v>
      </c>
      <c r="D1101" s="6"/>
    </row>
    <row r="1102" spans="1:4" x14ac:dyDescent="0.25">
      <c r="A1102" s="274" t="s">
        <v>1676</v>
      </c>
      <c r="B1102" s="5" t="s">
        <v>1677</v>
      </c>
      <c r="C1102" s="6">
        <v>908</v>
      </c>
      <c r="D1102" s="6"/>
    </row>
    <row r="1103" spans="1:4" x14ac:dyDescent="0.25">
      <c r="A1103" s="274" t="s">
        <v>1678</v>
      </c>
      <c r="B1103" s="5" t="s">
        <v>1679</v>
      </c>
      <c r="C1103" s="6">
        <v>908</v>
      </c>
      <c r="D1103" s="6"/>
    </row>
    <row r="1104" spans="1:4" x14ac:dyDescent="0.25">
      <c r="A1104" s="274" t="s">
        <v>1680</v>
      </c>
      <c r="B1104" s="5" t="s">
        <v>1681</v>
      </c>
      <c r="C1104" s="6">
        <v>908</v>
      </c>
      <c r="D1104" s="6"/>
    </row>
    <row r="1105" spans="1:4" x14ac:dyDescent="0.25">
      <c r="A1105" s="274" t="s">
        <v>1682</v>
      </c>
      <c r="B1105" s="5" t="s">
        <v>1683</v>
      </c>
      <c r="C1105" s="6">
        <v>908</v>
      </c>
      <c r="D1105" s="6"/>
    </row>
    <row r="1106" spans="1:4" x14ac:dyDescent="0.25">
      <c r="A1106" s="274" t="s">
        <v>1684</v>
      </c>
      <c r="B1106" s="5" t="s">
        <v>1685</v>
      </c>
      <c r="C1106" s="6">
        <v>908</v>
      </c>
      <c r="D1106" s="6"/>
    </row>
    <row r="1107" spans="1:4" x14ac:dyDescent="0.25">
      <c r="A1107" s="274" t="s">
        <v>1686</v>
      </c>
      <c r="B1107" s="5" t="s">
        <v>1687</v>
      </c>
      <c r="C1107" s="6">
        <v>908</v>
      </c>
      <c r="D1107" s="6"/>
    </row>
    <row r="1108" spans="1:4" x14ac:dyDescent="0.25">
      <c r="A1108" s="274" t="s">
        <v>1688</v>
      </c>
      <c r="B1108" s="5" t="s">
        <v>1689</v>
      </c>
      <c r="C1108" s="6">
        <v>908</v>
      </c>
      <c r="D1108" s="6"/>
    </row>
    <row r="1109" spans="1:4" x14ac:dyDescent="0.25">
      <c r="A1109" s="274" t="s">
        <v>1690</v>
      </c>
      <c r="B1109" s="5" t="s">
        <v>1691</v>
      </c>
      <c r="C1109" s="6">
        <v>765</v>
      </c>
      <c r="D1109" s="6"/>
    </row>
    <row r="1110" spans="1:4" x14ac:dyDescent="0.25">
      <c r="A1110" s="274" t="s">
        <v>1692</v>
      </c>
      <c r="B1110" s="5" t="s">
        <v>1693</v>
      </c>
      <c r="C1110" s="6">
        <v>765</v>
      </c>
      <c r="D1110" s="6"/>
    </row>
    <row r="1111" spans="1:4" x14ac:dyDescent="0.25">
      <c r="A1111" s="274" t="s">
        <v>1694</v>
      </c>
      <c r="B1111" s="5" t="s">
        <v>1695</v>
      </c>
      <c r="C1111" s="6">
        <v>765</v>
      </c>
      <c r="D1111" s="6"/>
    </row>
    <row r="1112" spans="1:4" x14ac:dyDescent="0.25">
      <c r="A1112" s="274" t="s">
        <v>1696</v>
      </c>
      <c r="B1112" s="5" t="s">
        <v>1697</v>
      </c>
      <c r="C1112" s="6">
        <v>765</v>
      </c>
      <c r="D1112" s="6"/>
    </row>
    <row r="1113" spans="1:4" x14ac:dyDescent="0.25">
      <c r="A1113" s="274" t="s">
        <v>1698</v>
      </c>
      <c r="B1113" s="5" t="s">
        <v>1699</v>
      </c>
      <c r="C1113" s="6">
        <v>765</v>
      </c>
      <c r="D1113" s="6"/>
    </row>
    <row r="1114" spans="1:4" x14ac:dyDescent="0.25">
      <c r="A1114" s="274" t="s">
        <v>1700</v>
      </c>
      <c r="B1114" s="5" t="s">
        <v>1701</v>
      </c>
      <c r="C1114" s="6">
        <v>765</v>
      </c>
      <c r="D1114" s="6"/>
    </row>
    <row r="1115" spans="1:4" x14ac:dyDescent="0.25">
      <c r="A1115" s="274" t="s">
        <v>1702</v>
      </c>
      <c r="B1115" s="5" t="s">
        <v>1703</v>
      </c>
      <c r="C1115" s="6">
        <v>765</v>
      </c>
      <c r="D1115" s="6"/>
    </row>
    <row r="1116" spans="1:4" x14ac:dyDescent="0.25">
      <c r="A1116" s="274" t="s">
        <v>1704</v>
      </c>
      <c r="B1116" s="5" t="s">
        <v>1705</v>
      </c>
      <c r="C1116" s="6">
        <v>765</v>
      </c>
      <c r="D1116" s="6"/>
    </row>
    <row r="1117" spans="1:4" ht="42" x14ac:dyDescent="0.25">
      <c r="A1117" s="274" t="s">
        <v>1706</v>
      </c>
      <c r="B1117" s="5" t="s">
        <v>1707</v>
      </c>
      <c r="C1117" s="6">
        <v>765</v>
      </c>
      <c r="D1117" s="6"/>
    </row>
    <row r="1118" spans="1:4" x14ac:dyDescent="0.25">
      <c r="A1118" s="274" t="s">
        <v>1708</v>
      </c>
      <c r="B1118" s="5" t="s">
        <v>1709</v>
      </c>
      <c r="C1118" s="6">
        <v>765</v>
      </c>
      <c r="D1118" s="6"/>
    </row>
    <row r="1119" spans="1:4" x14ac:dyDescent="0.25">
      <c r="A1119" s="274" t="s">
        <v>1710</v>
      </c>
      <c r="B1119" s="5" t="s">
        <v>1711</v>
      </c>
      <c r="C1119" s="6">
        <v>765</v>
      </c>
      <c r="D1119" s="6"/>
    </row>
    <row r="1120" spans="1:4" x14ac:dyDescent="0.25">
      <c r="A1120" s="274" t="s">
        <v>1712</v>
      </c>
      <c r="B1120" s="5" t="s">
        <v>1713</v>
      </c>
      <c r="C1120" s="6">
        <v>765</v>
      </c>
      <c r="D1120" s="6"/>
    </row>
    <row r="1121" spans="1:4" x14ac:dyDescent="0.25">
      <c r="A1121" s="274" t="s">
        <v>1714</v>
      </c>
      <c r="B1121" s="5" t="s">
        <v>1715</v>
      </c>
      <c r="C1121" s="6">
        <v>765</v>
      </c>
      <c r="D1121" s="6"/>
    </row>
    <row r="1122" spans="1:4" ht="42" x14ac:dyDescent="0.25">
      <c r="A1122" s="274" t="s">
        <v>1716</v>
      </c>
      <c r="B1122" s="5" t="s">
        <v>1717</v>
      </c>
      <c r="C1122" s="6">
        <v>765</v>
      </c>
      <c r="D1122" s="6"/>
    </row>
    <row r="1123" spans="1:4" x14ac:dyDescent="0.25">
      <c r="A1123" s="274" t="s">
        <v>1718</v>
      </c>
      <c r="B1123" s="5" t="s">
        <v>1719</v>
      </c>
      <c r="C1123" s="6">
        <v>765</v>
      </c>
      <c r="D1123" s="6"/>
    </row>
    <row r="1124" spans="1:4" x14ac:dyDescent="0.25">
      <c r="A1124" s="274" t="s">
        <v>1720</v>
      </c>
      <c r="B1124" s="5" t="s">
        <v>1721</v>
      </c>
      <c r="C1124" s="6">
        <v>765</v>
      </c>
      <c r="D1124" s="6"/>
    </row>
    <row r="1125" spans="1:4" x14ac:dyDescent="0.25">
      <c r="A1125" s="274" t="s">
        <v>1722</v>
      </c>
      <c r="B1125" s="5" t="s">
        <v>1723</v>
      </c>
      <c r="C1125" s="6">
        <v>908</v>
      </c>
      <c r="D1125" s="6"/>
    </row>
    <row r="1126" spans="1:4" x14ac:dyDescent="0.25">
      <c r="A1126" s="274" t="s">
        <v>1724</v>
      </c>
      <c r="B1126" s="5" t="s">
        <v>1725</v>
      </c>
      <c r="C1126" s="6">
        <v>908</v>
      </c>
      <c r="D1126" s="6"/>
    </row>
    <row r="1127" spans="1:4" x14ac:dyDescent="0.25">
      <c r="A1127" s="274" t="s">
        <v>1726</v>
      </c>
      <c r="B1127" s="5" t="s">
        <v>1727</v>
      </c>
      <c r="C1127" s="6">
        <v>908</v>
      </c>
      <c r="D1127" s="6"/>
    </row>
    <row r="1128" spans="1:4" x14ac:dyDescent="0.25">
      <c r="A1128" s="274" t="s">
        <v>1728</v>
      </c>
      <c r="B1128" s="5" t="s">
        <v>1729</v>
      </c>
      <c r="C1128" s="6">
        <v>765</v>
      </c>
      <c r="D1128" s="6"/>
    </row>
    <row r="1129" spans="1:4" x14ac:dyDescent="0.25">
      <c r="A1129" s="274" t="s">
        <v>1730</v>
      </c>
      <c r="B1129" s="5" t="s">
        <v>1731</v>
      </c>
      <c r="C1129" s="6">
        <v>765</v>
      </c>
      <c r="D1129" s="6"/>
    </row>
    <row r="1130" spans="1:4" x14ac:dyDescent="0.25">
      <c r="A1130" s="274" t="s">
        <v>1732</v>
      </c>
      <c r="B1130" s="5" t="s">
        <v>1733</v>
      </c>
      <c r="C1130" s="6">
        <v>765</v>
      </c>
      <c r="D1130" s="6"/>
    </row>
    <row r="1131" spans="1:4" x14ac:dyDescent="0.25">
      <c r="A1131" s="274" t="s">
        <v>1734</v>
      </c>
      <c r="B1131" s="5" t="s">
        <v>1735</v>
      </c>
      <c r="C1131" s="6">
        <v>765</v>
      </c>
      <c r="D1131" s="6"/>
    </row>
    <row r="1132" spans="1:4" x14ac:dyDescent="0.25">
      <c r="A1132" s="274" t="s">
        <v>1736</v>
      </c>
      <c r="B1132" s="5" t="s">
        <v>1737</v>
      </c>
      <c r="C1132" s="6">
        <v>765</v>
      </c>
      <c r="D1132" s="6"/>
    </row>
    <row r="1133" spans="1:4" x14ac:dyDescent="0.25">
      <c r="A1133" s="274" t="s">
        <v>1738</v>
      </c>
      <c r="B1133" s="5" t="s">
        <v>1739</v>
      </c>
      <c r="C1133" s="6">
        <v>765</v>
      </c>
      <c r="D1133" s="6"/>
    </row>
    <row r="1134" spans="1:4" x14ac:dyDescent="0.25">
      <c r="A1134" s="274" t="s">
        <v>1740</v>
      </c>
      <c r="B1134" s="5" t="s">
        <v>1741</v>
      </c>
      <c r="C1134" s="6">
        <v>765</v>
      </c>
      <c r="D1134" s="6"/>
    </row>
    <row r="1135" spans="1:4" x14ac:dyDescent="0.25">
      <c r="A1135" s="274" t="s">
        <v>1742</v>
      </c>
      <c r="B1135" s="5" t="s">
        <v>1743</v>
      </c>
      <c r="C1135" s="6">
        <v>423</v>
      </c>
      <c r="D1135" s="6"/>
    </row>
    <row r="1136" spans="1:4" x14ac:dyDescent="0.25">
      <c r="A1136" s="274" t="s">
        <v>1744</v>
      </c>
      <c r="B1136" s="5" t="s">
        <v>1745</v>
      </c>
      <c r="C1136" s="6">
        <v>834</v>
      </c>
      <c r="D1136" s="6"/>
    </row>
    <row r="1137" spans="1:4" ht="42" x14ac:dyDescent="0.25">
      <c r="A1137" s="274" t="s">
        <v>2320</v>
      </c>
      <c r="B1137" s="5"/>
      <c r="C1137" s="6"/>
      <c r="D1137" s="6"/>
    </row>
    <row r="1138" spans="1:4" x14ac:dyDescent="0.25">
      <c r="A1138" s="274" t="s">
        <v>1746</v>
      </c>
      <c r="B1138" s="5" t="s">
        <v>1747</v>
      </c>
      <c r="C1138" s="6">
        <v>1362</v>
      </c>
      <c r="D1138" s="6"/>
    </row>
    <row r="1139" spans="1:4" x14ac:dyDescent="0.25">
      <c r="A1139" s="274" t="s">
        <v>1748</v>
      </c>
      <c r="B1139" s="5" t="s">
        <v>1749</v>
      </c>
      <c r="C1139" s="6">
        <v>945</v>
      </c>
      <c r="D1139" s="6"/>
    </row>
    <row r="1140" spans="1:4" x14ac:dyDescent="0.25">
      <c r="A1140" s="274" t="s">
        <v>2565</v>
      </c>
      <c r="B1140" s="5" t="s">
        <v>1750</v>
      </c>
      <c r="C1140" s="6">
        <v>2023</v>
      </c>
      <c r="D1140" s="6"/>
    </row>
    <row r="1141" spans="1:4" x14ac:dyDescent="0.25">
      <c r="A1141" s="274" t="s">
        <v>1751</v>
      </c>
      <c r="B1141" s="5" t="s">
        <v>1752</v>
      </c>
      <c r="C1141" s="6">
        <v>945</v>
      </c>
      <c r="D1141" s="6"/>
    </row>
    <row r="1142" spans="1:4" ht="42" x14ac:dyDescent="0.25">
      <c r="A1142" s="274" t="s">
        <v>2321</v>
      </c>
      <c r="B1142" s="5"/>
      <c r="C1142" s="6"/>
      <c r="D1142" s="6"/>
    </row>
    <row r="1143" spans="1:4" x14ac:dyDescent="0.25">
      <c r="A1143" s="274" t="s">
        <v>1753</v>
      </c>
      <c r="B1143" s="5" t="s">
        <v>1754</v>
      </c>
      <c r="C1143" s="6">
        <v>920</v>
      </c>
      <c r="D1143" s="6"/>
    </row>
    <row r="1144" spans="1:4" x14ac:dyDescent="0.25">
      <c r="A1144" s="274" t="s">
        <v>1755</v>
      </c>
      <c r="B1144" s="5" t="s">
        <v>1756</v>
      </c>
      <c r="C1144" s="6">
        <v>819</v>
      </c>
      <c r="D1144" s="6"/>
    </row>
    <row r="1145" spans="1:4" x14ac:dyDescent="0.25">
      <c r="A1145" s="274" t="s">
        <v>1757</v>
      </c>
      <c r="B1145" s="5" t="s">
        <v>1758</v>
      </c>
      <c r="C1145" s="6">
        <v>920</v>
      </c>
      <c r="D1145" s="6"/>
    </row>
    <row r="1146" spans="1:4" ht="42" x14ac:dyDescent="0.25">
      <c r="A1146" s="274" t="s">
        <v>1759</v>
      </c>
      <c r="B1146" s="5" t="s">
        <v>1760</v>
      </c>
      <c r="C1146" s="6">
        <v>1731</v>
      </c>
      <c r="D1146" s="6"/>
    </row>
    <row r="1147" spans="1:4" x14ac:dyDescent="0.25">
      <c r="A1147" s="274" t="s">
        <v>1761</v>
      </c>
      <c r="B1147" s="5" t="s">
        <v>1762</v>
      </c>
      <c r="C1147" s="6">
        <v>371</v>
      </c>
      <c r="D1147" s="6"/>
    </row>
    <row r="1148" spans="1:4" ht="42" x14ac:dyDescent="0.25">
      <c r="A1148" s="274" t="s">
        <v>2322</v>
      </c>
      <c r="B1148" s="5"/>
      <c r="C1148" s="6"/>
      <c r="D1148" s="6"/>
    </row>
    <row r="1149" spans="1:4" x14ac:dyDescent="0.25">
      <c r="A1149" s="274" t="s">
        <v>1763</v>
      </c>
      <c r="B1149" s="5" t="s">
        <v>1764</v>
      </c>
      <c r="C1149" s="6">
        <v>1254</v>
      </c>
      <c r="D1149" s="6"/>
    </row>
    <row r="1150" spans="1:4" x14ac:dyDescent="0.25">
      <c r="A1150" s="274" t="s">
        <v>1765</v>
      </c>
      <c r="B1150" s="5" t="s">
        <v>1766</v>
      </c>
      <c r="C1150" s="6">
        <v>871</v>
      </c>
      <c r="D1150" s="6"/>
    </row>
    <row r="1151" spans="1:4" x14ac:dyDescent="0.25">
      <c r="A1151" s="274" t="s">
        <v>1767</v>
      </c>
      <c r="B1151" s="5" t="s">
        <v>1768</v>
      </c>
      <c r="C1151" s="6">
        <v>1015</v>
      </c>
      <c r="D1151" s="6"/>
    </row>
    <row r="1152" spans="1:4" x14ac:dyDescent="0.25">
      <c r="A1152" s="274" t="s">
        <v>1769</v>
      </c>
      <c r="B1152" s="5" t="s">
        <v>1770</v>
      </c>
      <c r="C1152" s="6">
        <v>871</v>
      </c>
      <c r="D1152" s="6"/>
    </row>
    <row r="1153" spans="1:4" ht="42" x14ac:dyDescent="0.25">
      <c r="A1153" s="274" t="s">
        <v>2566</v>
      </c>
      <c r="B1153" s="5" t="s">
        <v>2348</v>
      </c>
      <c r="C1153" s="6">
        <v>209</v>
      </c>
      <c r="D1153" s="6"/>
    </row>
    <row r="1154" spans="1:4" ht="42" x14ac:dyDescent="0.25">
      <c r="A1154" s="274" t="s">
        <v>2323</v>
      </c>
      <c r="B1154" s="5"/>
      <c r="C1154" s="6"/>
      <c r="D1154" s="6"/>
    </row>
    <row r="1155" spans="1:4" x14ac:dyDescent="0.25">
      <c r="A1155" s="274" t="s">
        <v>1771</v>
      </c>
      <c r="B1155" s="5" t="s">
        <v>1772</v>
      </c>
      <c r="C1155" s="6">
        <v>183</v>
      </c>
      <c r="D1155" s="6"/>
    </row>
    <row r="1156" spans="1:4" x14ac:dyDescent="0.25">
      <c r="A1156" s="274" t="s">
        <v>1773</v>
      </c>
      <c r="B1156" s="5" t="s">
        <v>1774</v>
      </c>
      <c r="C1156" s="6">
        <v>183</v>
      </c>
      <c r="D1156" s="6"/>
    </row>
    <row r="1157" spans="1:4" x14ac:dyDescent="0.25">
      <c r="A1157" s="274" t="s">
        <v>2568</v>
      </c>
      <c r="B1157" s="5" t="s">
        <v>2567</v>
      </c>
      <c r="C1157" s="6">
        <v>447</v>
      </c>
      <c r="D1157" s="6"/>
    </row>
    <row r="1158" spans="1:4" ht="42" x14ac:dyDescent="0.25">
      <c r="A1158" s="274" t="s">
        <v>2324</v>
      </c>
      <c r="B1158" s="5"/>
      <c r="C1158" s="6"/>
      <c r="D1158" s="6"/>
    </row>
    <row r="1159" spans="1:4" x14ac:dyDescent="0.25">
      <c r="A1159" s="274" t="s">
        <v>1775</v>
      </c>
      <c r="B1159" s="5" t="s">
        <v>1776</v>
      </c>
      <c r="C1159" s="6">
        <v>139</v>
      </c>
      <c r="D1159" s="6"/>
    </row>
    <row r="1160" spans="1:4" x14ac:dyDescent="0.25">
      <c r="A1160" s="274" t="s">
        <v>1777</v>
      </c>
      <c r="B1160" s="5" t="s">
        <v>1778</v>
      </c>
      <c r="C1160" s="6">
        <v>1494</v>
      </c>
      <c r="D1160" s="6"/>
    </row>
    <row r="1161" spans="1:4" x14ac:dyDescent="0.25">
      <c r="A1161" s="274" t="s">
        <v>1779</v>
      </c>
      <c r="B1161" s="5" t="s">
        <v>1780</v>
      </c>
      <c r="C1161" s="6">
        <v>2016</v>
      </c>
      <c r="D1161" s="6"/>
    </row>
    <row r="1162" spans="1:4" x14ac:dyDescent="0.25">
      <c r="A1162" s="274" t="s">
        <v>1781</v>
      </c>
      <c r="B1162" s="5" t="s">
        <v>1782</v>
      </c>
      <c r="C1162" s="6">
        <v>929</v>
      </c>
      <c r="D1162" s="6"/>
    </row>
    <row r="1163" spans="1:4" x14ac:dyDescent="0.25">
      <c r="A1163" s="274" t="s">
        <v>1783</v>
      </c>
      <c r="B1163" s="5" t="s">
        <v>1784</v>
      </c>
      <c r="C1163" s="6">
        <v>798</v>
      </c>
      <c r="D1163" s="6"/>
    </row>
    <row r="1164" spans="1:4" x14ac:dyDescent="0.25">
      <c r="A1164" s="274" t="s">
        <v>2569</v>
      </c>
      <c r="B1164" s="5" t="s">
        <v>1785</v>
      </c>
      <c r="C1164" s="6">
        <v>187</v>
      </c>
      <c r="D1164" s="6"/>
    </row>
    <row r="1165" spans="1:4" x14ac:dyDescent="0.25">
      <c r="A1165" s="274" t="s">
        <v>2570</v>
      </c>
      <c r="B1165" s="5" t="s">
        <v>1786</v>
      </c>
      <c r="C1165" s="6">
        <v>187</v>
      </c>
      <c r="D1165" s="6"/>
    </row>
    <row r="1166" spans="1:4" x14ac:dyDescent="0.25">
      <c r="A1166" s="274" t="s">
        <v>2571</v>
      </c>
      <c r="B1166" s="5" t="s">
        <v>1787</v>
      </c>
      <c r="C1166" s="6">
        <v>187</v>
      </c>
      <c r="D1166" s="6"/>
    </row>
    <row r="1167" spans="1:4" x14ac:dyDescent="0.25">
      <c r="A1167" s="274" t="s">
        <v>2572</v>
      </c>
      <c r="B1167" s="5" t="s">
        <v>1788</v>
      </c>
      <c r="C1167" s="6">
        <v>332</v>
      </c>
      <c r="D1167" s="6"/>
    </row>
    <row r="1168" spans="1:4" x14ac:dyDescent="0.25">
      <c r="A1168" s="274" t="s">
        <v>2573</v>
      </c>
      <c r="B1168" s="5" t="s">
        <v>1789</v>
      </c>
      <c r="C1168" s="6">
        <v>332</v>
      </c>
      <c r="D1168" s="6"/>
    </row>
    <row r="1169" spans="1:4" ht="63" x14ac:dyDescent="0.25">
      <c r="A1169" s="274" t="s">
        <v>2325</v>
      </c>
      <c r="B1169" s="5"/>
      <c r="C1169" s="6"/>
      <c r="D1169" s="6"/>
    </row>
    <row r="1170" spans="1:4" x14ac:dyDescent="0.25">
      <c r="A1170" s="274" t="s">
        <v>1790</v>
      </c>
      <c r="B1170" s="5" t="s">
        <v>1791</v>
      </c>
      <c r="C1170" s="6">
        <v>1461</v>
      </c>
      <c r="D1170" s="6"/>
    </row>
    <row r="1171" spans="1:4" x14ac:dyDescent="0.25">
      <c r="A1171" s="274" t="s">
        <v>1792</v>
      </c>
      <c r="B1171" s="5" t="s">
        <v>1793</v>
      </c>
      <c r="C1171" s="6">
        <v>1087</v>
      </c>
      <c r="D1171" s="6"/>
    </row>
    <row r="1172" spans="1:4" ht="42" x14ac:dyDescent="0.25">
      <c r="A1172" s="274" t="s">
        <v>2326</v>
      </c>
      <c r="B1172" s="5"/>
      <c r="C1172" s="6"/>
      <c r="D1172" s="6"/>
    </row>
    <row r="1173" spans="1:4" x14ac:dyDescent="0.25">
      <c r="A1173" s="274" t="s">
        <v>1794</v>
      </c>
      <c r="B1173" s="5" t="s">
        <v>1795</v>
      </c>
      <c r="C1173" s="6">
        <v>1209</v>
      </c>
      <c r="D1173" s="6"/>
    </row>
    <row r="1174" spans="1:4" x14ac:dyDescent="0.25">
      <c r="A1174" s="274" t="s">
        <v>1796</v>
      </c>
      <c r="B1174" s="5" t="s">
        <v>1797</v>
      </c>
      <c r="C1174" s="6">
        <v>657</v>
      </c>
      <c r="D1174" s="6"/>
    </row>
    <row r="1175" spans="1:4" x14ac:dyDescent="0.25">
      <c r="A1175" s="274" t="s">
        <v>1798</v>
      </c>
      <c r="B1175" s="5" t="s">
        <v>1799</v>
      </c>
      <c r="C1175" s="6">
        <v>979</v>
      </c>
      <c r="D1175" s="6"/>
    </row>
    <row r="1176" spans="1:4" x14ac:dyDescent="0.25">
      <c r="A1176" s="274" t="s">
        <v>1800</v>
      </c>
      <c r="B1176" s="5" t="s">
        <v>1801</v>
      </c>
      <c r="C1176" s="6">
        <v>426</v>
      </c>
      <c r="D1176" s="6"/>
    </row>
    <row r="1177" spans="1:4" ht="63" x14ac:dyDescent="0.25">
      <c r="A1177" s="274" t="s">
        <v>2327</v>
      </c>
      <c r="B1177" s="5"/>
      <c r="C1177" s="6"/>
      <c r="D1177" s="6"/>
    </row>
    <row r="1178" spans="1:4" x14ac:dyDescent="0.25">
      <c r="A1178" s="274" t="s">
        <v>1802</v>
      </c>
      <c r="B1178" s="5" t="s">
        <v>1803</v>
      </c>
      <c r="C1178" s="6">
        <v>1755</v>
      </c>
      <c r="D1178" s="6"/>
    </row>
    <row r="1179" spans="1:4" x14ac:dyDescent="0.25">
      <c r="A1179" s="274" t="s">
        <v>1804</v>
      </c>
      <c r="B1179" s="5" t="s">
        <v>1805</v>
      </c>
      <c r="C1179" s="6">
        <v>1755</v>
      </c>
      <c r="D1179" s="6"/>
    </row>
    <row r="1180" spans="1:4" x14ac:dyDescent="0.25">
      <c r="A1180" s="274" t="s">
        <v>1806</v>
      </c>
      <c r="B1180" s="5" t="s">
        <v>1807</v>
      </c>
      <c r="C1180" s="6">
        <v>932</v>
      </c>
      <c r="D1180" s="6"/>
    </row>
    <row r="1181" spans="1:4" x14ac:dyDescent="0.25">
      <c r="A1181" s="274" t="s">
        <v>2328</v>
      </c>
      <c r="B1181" s="5" t="s">
        <v>2329</v>
      </c>
      <c r="C1181" s="6">
        <v>223</v>
      </c>
      <c r="D1181" s="6"/>
    </row>
    <row r="1182" spans="1:4" ht="84" x14ac:dyDescent="0.25">
      <c r="A1182" s="274" t="s">
        <v>2330</v>
      </c>
      <c r="B1182" s="5"/>
      <c r="C1182" s="6"/>
      <c r="D1182" s="6"/>
    </row>
    <row r="1183" spans="1:4" x14ac:dyDescent="0.25">
      <c r="A1183" s="274" t="s">
        <v>1808</v>
      </c>
      <c r="B1183" s="5" t="s">
        <v>1809</v>
      </c>
      <c r="C1183" s="6">
        <v>1226</v>
      </c>
      <c r="D1183" s="6"/>
    </row>
    <row r="1184" spans="1:4" x14ac:dyDescent="0.25">
      <c r="A1184" s="274" t="s">
        <v>1810</v>
      </c>
      <c r="B1184" s="5" t="s">
        <v>1811</v>
      </c>
      <c r="C1184" s="6">
        <v>852</v>
      </c>
      <c r="D1184" s="6"/>
    </row>
    <row r="1185" spans="1:4" x14ac:dyDescent="0.25">
      <c r="A1185" s="274" t="s">
        <v>1812</v>
      </c>
      <c r="B1185" s="5" t="s">
        <v>1813</v>
      </c>
      <c r="C1185" s="6">
        <v>992</v>
      </c>
      <c r="D1185" s="6"/>
    </row>
    <row r="1186" spans="1:4" ht="63" x14ac:dyDescent="0.25">
      <c r="A1186" s="274" t="s">
        <v>2331</v>
      </c>
      <c r="B1186" s="5"/>
      <c r="C1186" s="6"/>
      <c r="D1186" s="6"/>
    </row>
    <row r="1187" spans="1:4" x14ac:dyDescent="0.25">
      <c r="A1187" s="274" t="s">
        <v>1814</v>
      </c>
      <c r="B1187" s="5" t="s">
        <v>1815</v>
      </c>
      <c r="C1187" s="6">
        <v>9456</v>
      </c>
      <c r="D1187" s="6"/>
    </row>
    <row r="1188" spans="1:4" x14ac:dyDescent="0.25">
      <c r="A1188" s="274" t="s">
        <v>1816</v>
      </c>
      <c r="B1188" s="5" t="s">
        <v>1817</v>
      </c>
      <c r="C1188" s="6">
        <v>1771</v>
      </c>
      <c r="D1188" s="6"/>
    </row>
    <row r="1189" spans="1:4" x14ac:dyDescent="0.25">
      <c r="A1189" s="274" t="s">
        <v>1818</v>
      </c>
      <c r="B1189" s="5" t="s">
        <v>1819</v>
      </c>
      <c r="C1189" s="6">
        <v>1325</v>
      </c>
      <c r="D1189" s="6"/>
    </row>
    <row r="1190" spans="1:4" x14ac:dyDescent="0.25">
      <c r="A1190" s="274" t="s">
        <v>1820</v>
      </c>
      <c r="B1190" s="5" t="s">
        <v>1821</v>
      </c>
      <c r="C1190" s="6">
        <v>1507</v>
      </c>
      <c r="D1190" s="6"/>
    </row>
    <row r="1191" spans="1:4" x14ac:dyDescent="0.25">
      <c r="A1191" s="274" t="s">
        <v>1822</v>
      </c>
      <c r="B1191" s="5" t="s">
        <v>1823</v>
      </c>
      <c r="C1191" s="6">
        <v>4348</v>
      </c>
      <c r="D1191" s="6"/>
    </row>
    <row r="1192" spans="1:4" x14ac:dyDescent="0.25">
      <c r="A1192" s="274" t="s">
        <v>1824</v>
      </c>
      <c r="B1192" s="5" t="s">
        <v>1825</v>
      </c>
      <c r="C1192" s="6">
        <v>1750</v>
      </c>
      <c r="D1192" s="6"/>
    </row>
    <row r="1193" spans="1:4" x14ac:dyDescent="0.25">
      <c r="A1193" s="274" t="s">
        <v>1826</v>
      </c>
      <c r="B1193" s="5" t="s">
        <v>1827</v>
      </c>
      <c r="C1193" s="6">
        <v>1750</v>
      </c>
      <c r="D1193" s="6"/>
    </row>
    <row r="1194" spans="1:4" ht="63" x14ac:dyDescent="0.25">
      <c r="A1194" s="274" t="s">
        <v>2332</v>
      </c>
      <c r="B1194" s="5"/>
      <c r="C1194" s="6"/>
      <c r="D1194" s="6"/>
    </row>
    <row r="1195" spans="1:4" x14ac:dyDescent="0.25">
      <c r="A1195" s="274" t="s">
        <v>1828</v>
      </c>
      <c r="B1195" s="5" t="s">
        <v>1829</v>
      </c>
      <c r="C1195" s="6">
        <v>854</v>
      </c>
      <c r="D1195" s="6"/>
    </row>
    <row r="1196" spans="1:4" x14ac:dyDescent="0.25">
      <c r="A1196" s="274" t="s">
        <v>1830</v>
      </c>
      <c r="B1196" s="5" t="s">
        <v>1831</v>
      </c>
      <c r="C1196" s="6">
        <v>526</v>
      </c>
      <c r="D1196" s="6"/>
    </row>
    <row r="1197" spans="1:4" x14ac:dyDescent="0.25">
      <c r="A1197" s="274" t="s">
        <v>1832</v>
      </c>
      <c r="B1197" s="5" t="s">
        <v>1833</v>
      </c>
      <c r="C1197" s="6">
        <v>526</v>
      </c>
      <c r="D1197" s="6"/>
    </row>
    <row r="1198" spans="1:4" x14ac:dyDescent="0.25">
      <c r="A1198" s="274" t="s">
        <v>1834</v>
      </c>
      <c r="B1198" s="5" t="s">
        <v>1835</v>
      </c>
      <c r="C1198" s="6">
        <v>854</v>
      </c>
      <c r="D1198" s="6"/>
    </row>
    <row r="1199" spans="1:4" x14ac:dyDescent="0.25">
      <c r="A1199" s="274" t="s">
        <v>1836</v>
      </c>
      <c r="B1199" s="5" t="s">
        <v>1837</v>
      </c>
      <c r="C1199" s="6">
        <v>345</v>
      </c>
      <c r="D1199" s="6"/>
    </row>
    <row r="1200" spans="1:4" x14ac:dyDescent="0.25">
      <c r="A1200" s="274" t="s">
        <v>1838</v>
      </c>
      <c r="B1200" s="5" t="s">
        <v>1839</v>
      </c>
      <c r="C1200" s="6">
        <v>1093</v>
      </c>
      <c r="D1200" s="6"/>
    </row>
    <row r="1201" spans="1:4" x14ac:dyDescent="0.25">
      <c r="A1201" s="274" t="s">
        <v>1840</v>
      </c>
      <c r="B1201" s="5" t="s">
        <v>1841</v>
      </c>
      <c r="C1201" s="6">
        <v>1601</v>
      </c>
      <c r="D1201" s="6"/>
    </row>
    <row r="1202" spans="1:4" x14ac:dyDescent="0.25">
      <c r="A1202" s="274" t="s">
        <v>1842</v>
      </c>
      <c r="B1202" s="5" t="s">
        <v>1843</v>
      </c>
      <c r="C1202" s="6">
        <v>7296</v>
      </c>
      <c r="D1202" s="6"/>
    </row>
    <row r="1203" spans="1:4" x14ac:dyDescent="0.25">
      <c r="A1203" s="274" t="s">
        <v>1844</v>
      </c>
      <c r="B1203" s="5" t="s">
        <v>1845</v>
      </c>
      <c r="C1203" s="6">
        <v>854</v>
      </c>
      <c r="D1203" s="6"/>
    </row>
    <row r="1204" spans="1:4" x14ac:dyDescent="0.25">
      <c r="A1204" s="274" t="s">
        <v>1846</v>
      </c>
      <c r="B1204" s="5" t="s">
        <v>1847</v>
      </c>
      <c r="C1204" s="6">
        <v>666</v>
      </c>
      <c r="D1204" s="6"/>
    </row>
    <row r="1205" spans="1:4" x14ac:dyDescent="0.25">
      <c r="A1205" s="274" t="s">
        <v>1848</v>
      </c>
      <c r="B1205" s="5" t="s">
        <v>1849</v>
      </c>
      <c r="C1205" s="6">
        <v>2397</v>
      </c>
      <c r="D1205" s="6"/>
    </row>
    <row r="1206" spans="1:4" x14ac:dyDescent="0.25">
      <c r="A1206" s="274" t="s">
        <v>1850</v>
      </c>
      <c r="B1206" s="5" t="s">
        <v>1851</v>
      </c>
      <c r="C1206" s="6">
        <v>854</v>
      </c>
      <c r="D1206" s="6"/>
    </row>
    <row r="1207" spans="1:4" x14ac:dyDescent="0.25">
      <c r="A1207" s="274" t="s">
        <v>1852</v>
      </c>
      <c r="B1207" s="5" t="s">
        <v>1853</v>
      </c>
      <c r="C1207" s="6">
        <v>433</v>
      </c>
      <c r="D1207" s="6"/>
    </row>
    <row r="1208" spans="1:4" x14ac:dyDescent="0.25">
      <c r="A1208" s="274" t="s">
        <v>1854</v>
      </c>
      <c r="B1208" s="5" t="s">
        <v>1855</v>
      </c>
      <c r="C1208" s="6">
        <v>1602</v>
      </c>
      <c r="D1208" s="6"/>
    </row>
    <row r="1209" spans="1:4" x14ac:dyDescent="0.25">
      <c r="A1209" s="274" t="s">
        <v>1856</v>
      </c>
      <c r="B1209" s="5" t="s">
        <v>1857</v>
      </c>
      <c r="C1209" s="6">
        <v>1602</v>
      </c>
      <c r="D1209" s="6"/>
    </row>
    <row r="1210" spans="1:4" x14ac:dyDescent="0.25">
      <c r="A1210" s="274" t="s">
        <v>2525</v>
      </c>
      <c r="B1210" s="5" t="s">
        <v>1858</v>
      </c>
      <c r="C1210" s="6">
        <v>433</v>
      </c>
      <c r="D1210" s="6"/>
    </row>
    <row r="1211" spans="1:4" x14ac:dyDescent="0.25">
      <c r="A1211" s="274" t="s">
        <v>1859</v>
      </c>
      <c r="B1211" s="5" t="s">
        <v>1860</v>
      </c>
      <c r="C1211" s="6">
        <v>1602</v>
      </c>
      <c r="D1211" s="6"/>
    </row>
    <row r="1212" spans="1:4" x14ac:dyDescent="0.25">
      <c r="A1212" s="274" t="s">
        <v>2526</v>
      </c>
      <c r="B1212" s="5" t="s">
        <v>1861</v>
      </c>
      <c r="C1212" s="6">
        <v>1467</v>
      </c>
      <c r="D1212" s="6"/>
    </row>
    <row r="1213" spans="1:4" x14ac:dyDescent="0.25">
      <c r="A1213" s="274" t="s">
        <v>2527</v>
      </c>
      <c r="B1213" s="5" t="s">
        <v>1862</v>
      </c>
      <c r="C1213" s="6">
        <v>3040</v>
      </c>
      <c r="D1213" s="6"/>
    </row>
    <row r="1214" spans="1:4" x14ac:dyDescent="0.25">
      <c r="A1214" s="274" t="s">
        <v>2528</v>
      </c>
      <c r="B1214" s="5" t="s">
        <v>1863</v>
      </c>
      <c r="C1214" s="6">
        <v>1093</v>
      </c>
      <c r="D1214" s="6"/>
    </row>
    <row r="1215" spans="1:4" x14ac:dyDescent="0.25">
      <c r="A1215" s="274" t="s">
        <v>2529</v>
      </c>
      <c r="B1215" s="5" t="s">
        <v>1864</v>
      </c>
      <c r="C1215" s="6">
        <v>1602</v>
      </c>
      <c r="D1215" s="6"/>
    </row>
    <row r="1216" spans="1:4" x14ac:dyDescent="0.25">
      <c r="A1216" s="274" t="s">
        <v>2530</v>
      </c>
      <c r="B1216" s="5" t="s">
        <v>1865</v>
      </c>
      <c r="C1216" s="6">
        <v>854</v>
      </c>
      <c r="D1216" s="6"/>
    </row>
    <row r="1217" spans="1:4" x14ac:dyDescent="0.25">
      <c r="A1217" s="274" t="s">
        <v>2531</v>
      </c>
      <c r="B1217" s="5" t="s">
        <v>1866</v>
      </c>
      <c r="C1217" s="6">
        <v>854</v>
      </c>
      <c r="D1217" s="6"/>
    </row>
    <row r="1218" spans="1:4" x14ac:dyDescent="0.25">
      <c r="A1218" s="274" t="s">
        <v>2532</v>
      </c>
      <c r="B1218" s="5" t="s">
        <v>1867</v>
      </c>
      <c r="C1218" s="6">
        <v>854</v>
      </c>
      <c r="D1218" s="6"/>
    </row>
    <row r="1219" spans="1:4" x14ac:dyDescent="0.25">
      <c r="A1219" s="274" t="s">
        <v>2623</v>
      </c>
      <c r="B1219" s="5" t="s">
        <v>2624</v>
      </c>
      <c r="C1219" s="6">
        <v>1748</v>
      </c>
      <c r="D1219" s="6"/>
    </row>
    <row r="1220" spans="1:4" x14ac:dyDescent="0.25">
      <c r="A1220" s="274" t="s">
        <v>2625</v>
      </c>
      <c r="B1220" s="5" t="s">
        <v>2626</v>
      </c>
      <c r="C1220" s="6">
        <v>1239</v>
      </c>
      <c r="D1220" s="6"/>
    </row>
    <row r="1221" spans="1:4" x14ac:dyDescent="0.25">
      <c r="A1221" s="274" t="s">
        <v>2627</v>
      </c>
      <c r="B1221" s="5" t="s">
        <v>2628</v>
      </c>
      <c r="C1221" s="6">
        <v>1170</v>
      </c>
      <c r="D1221" s="6"/>
    </row>
    <row r="1222" spans="1:4" x14ac:dyDescent="0.25">
      <c r="A1222" s="274" t="s">
        <v>2629</v>
      </c>
      <c r="B1222" s="5" t="s">
        <v>2630</v>
      </c>
      <c r="C1222" s="6">
        <v>1211</v>
      </c>
      <c r="D1222" s="6"/>
    </row>
    <row r="1223" spans="1:4" x14ac:dyDescent="0.25">
      <c r="A1223" s="274" t="s">
        <v>2631</v>
      </c>
      <c r="B1223" s="5" t="s">
        <v>2632</v>
      </c>
      <c r="C1223" s="6">
        <v>1442</v>
      </c>
      <c r="D1223" s="6"/>
    </row>
    <row r="1224" spans="1:4" x14ac:dyDescent="0.25">
      <c r="A1224" s="274" t="s">
        <v>2633</v>
      </c>
      <c r="B1224" s="5" t="s">
        <v>2634</v>
      </c>
      <c r="C1224" s="6">
        <v>1177</v>
      </c>
      <c r="D1224" s="6"/>
    </row>
    <row r="1225" spans="1:4" x14ac:dyDescent="0.25">
      <c r="A1225" s="274" t="s">
        <v>2635</v>
      </c>
      <c r="B1225" s="5" t="s">
        <v>2636</v>
      </c>
      <c r="C1225" s="6">
        <v>994</v>
      </c>
      <c r="D1225" s="6"/>
    </row>
    <row r="1226" spans="1:4" x14ac:dyDescent="0.25">
      <c r="A1226" s="274" t="s">
        <v>2637</v>
      </c>
      <c r="B1226" s="5" t="s">
        <v>2638</v>
      </c>
      <c r="C1226" s="6">
        <v>994</v>
      </c>
      <c r="D1226" s="6"/>
    </row>
    <row r="1227" spans="1:4" x14ac:dyDescent="0.25">
      <c r="A1227" s="274" t="s">
        <v>2639</v>
      </c>
      <c r="B1227" s="5" t="s">
        <v>2640</v>
      </c>
      <c r="C1227" s="6">
        <v>1110</v>
      </c>
      <c r="D1227" s="6"/>
    </row>
    <row r="1228" spans="1:4" x14ac:dyDescent="0.25">
      <c r="A1228" s="274" t="s">
        <v>2641</v>
      </c>
      <c r="B1228" s="5" t="s">
        <v>2642</v>
      </c>
      <c r="C1228" s="6">
        <v>1484</v>
      </c>
      <c r="D1228" s="6"/>
    </row>
    <row r="1229" spans="1:4" x14ac:dyDescent="0.25">
      <c r="A1229" s="274" t="s">
        <v>2643</v>
      </c>
      <c r="B1229" s="5" t="s">
        <v>2644</v>
      </c>
      <c r="C1229" s="6">
        <v>1062</v>
      </c>
      <c r="D1229" s="6"/>
    </row>
    <row r="1230" spans="1:4" ht="84" x14ac:dyDescent="0.25">
      <c r="A1230" s="274" t="s">
        <v>2333</v>
      </c>
      <c r="B1230" s="5"/>
      <c r="C1230" s="6"/>
      <c r="D1230" s="6"/>
    </row>
    <row r="1231" spans="1:4" x14ac:dyDescent="0.25">
      <c r="A1231" s="274" t="s">
        <v>1868</v>
      </c>
      <c r="B1231" s="5" t="s">
        <v>1869</v>
      </c>
      <c r="C1231" s="6">
        <v>1286</v>
      </c>
      <c r="D1231" s="6"/>
    </row>
    <row r="1232" spans="1:4" x14ac:dyDescent="0.25">
      <c r="A1232" s="274" t="s">
        <v>1870</v>
      </c>
      <c r="B1232" s="5" t="s">
        <v>1871</v>
      </c>
      <c r="C1232" s="6">
        <v>1318</v>
      </c>
      <c r="D1232" s="6"/>
    </row>
    <row r="1233" spans="1:4" x14ac:dyDescent="0.25">
      <c r="A1233" s="274" t="s">
        <v>1872</v>
      </c>
      <c r="B1233" s="5" t="s">
        <v>1873</v>
      </c>
      <c r="C1233" s="6">
        <v>4478</v>
      </c>
      <c r="D1233" s="6"/>
    </row>
    <row r="1234" spans="1:4" x14ac:dyDescent="0.25">
      <c r="A1234" s="274" t="s">
        <v>1874</v>
      </c>
      <c r="B1234" s="5" t="s">
        <v>1875</v>
      </c>
      <c r="C1234" s="6">
        <v>4127</v>
      </c>
      <c r="D1234" s="6"/>
    </row>
    <row r="1235" spans="1:4" x14ac:dyDescent="0.25">
      <c r="A1235" s="274" t="s">
        <v>1876</v>
      </c>
      <c r="B1235" s="5" t="s">
        <v>1877</v>
      </c>
      <c r="C1235" s="6">
        <v>4132</v>
      </c>
      <c r="D1235" s="6"/>
    </row>
    <row r="1236" spans="1:4" x14ac:dyDescent="0.25">
      <c r="A1236" s="274" t="s">
        <v>1878</v>
      </c>
      <c r="B1236" s="5" t="s">
        <v>1879</v>
      </c>
      <c r="C1236" s="6">
        <v>9484</v>
      </c>
      <c r="D1236" s="6"/>
    </row>
    <row r="1237" spans="1:4" x14ac:dyDescent="0.25">
      <c r="A1237" s="274" t="s">
        <v>1880</v>
      </c>
      <c r="B1237" s="5" t="s">
        <v>1881</v>
      </c>
      <c r="C1237" s="6">
        <v>8990</v>
      </c>
      <c r="D1237" s="6"/>
    </row>
    <row r="1238" spans="1:4" x14ac:dyDescent="0.25">
      <c r="A1238" s="274" t="s">
        <v>1882</v>
      </c>
      <c r="B1238" s="5" t="s">
        <v>1883</v>
      </c>
      <c r="C1238" s="6">
        <v>2360</v>
      </c>
      <c r="D1238" s="6"/>
    </row>
    <row r="1239" spans="1:4" x14ac:dyDescent="0.25">
      <c r="A1239" s="274" t="s">
        <v>1884</v>
      </c>
      <c r="B1239" s="5" t="s">
        <v>1885</v>
      </c>
      <c r="C1239" s="6">
        <v>2372</v>
      </c>
      <c r="D1239" s="6"/>
    </row>
    <row r="1240" spans="1:4" x14ac:dyDescent="0.25">
      <c r="A1240" s="274" t="s">
        <v>2574</v>
      </c>
      <c r="B1240" s="5" t="s">
        <v>1886</v>
      </c>
      <c r="C1240" s="6">
        <v>4127</v>
      </c>
      <c r="D1240" s="6"/>
    </row>
    <row r="1241" spans="1:4" x14ac:dyDescent="0.25">
      <c r="A1241" s="274" t="s">
        <v>1887</v>
      </c>
      <c r="B1241" s="5" t="s">
        <v>1888</v>
      </c>
      <c r="C1241" s="6">
        <v>3438</v>
      </c>
      <c r="D1241" s="6"/>
    </row>
    <row r="1242" spans="1:4" ht="42" x14ac:dyDescent="0.25">
      <c r="A1242" s="274" t="s">
        <v>2334</v>
      </c>
      <c r="B1242" s="5"/>
      <c r="C1242" s="6"/>
      <c r="D1242" s="6"/>
    </row>
    <row r="1243" spans="1:4" x14ac:dyDescent="0.25">
      <c r="A1243" s="274" t="s">
        <v>1889</v>
      </c>
      <c r="B1243" s="5" t="s">
        <v>1890</v>
      </c>
      <c r="C1243" s="6">
        <v>261</v>
      </c>
      <c r="D1243" s="6"/>
    </row>
    <row r="1244" spans="1:4" x14ac:dyDescent="0.25">
      <c r="A1244" s="274" t="s">
        <v>1891</v>
      </c>
      <c r="B1244" s="5" t="s">
        <v>1892</v>
      </c>
      <c r="C1244" s="6">
        <v>614</v>
      </c>
      <c r="D1244" s="6"/>
    </row>
    <row r="1245" spans="1:4" x14ac:dyDescent="0.25">
      <c r="A1245" s="274" t="s">
        <v>1893</v>
      </c>
      <c r="B1245" s="5" t="s">
        <v>1894</v>
      </c>
      <c r="C1245" s="6">
        <v>345</v>
      </c>
      <c r="D1245" s="6"/>
    </row>
    <row r="1246" spans="1:4" x14ac:dyDescent="0.25">
      <c r="A1246" s="274" t="s">
        <v>1895</v>
      </c>
      <c r="B1246" s="5" t="s">
        <v>1896</v>
      </c>
      <c r="C1246" s="6">
        <v>479</v>
      </c>
      <c r="D1246" s="6"/>
    </row>
    <row r="1247" spans="1:4" x14ac:dyDescent="0.25">
      <c r="A1247" s="274" t="s">
        <v>1897</v>
      </c>
      <c r="B1247" s="5" t="s">
        <v>1898</v>
      </c>
      <c r="C1247" s="6">
        <v>328</v>
      </c>
      <c r="D1247" s="6"/>
    </row>
    <row r="1248" spans="1:4" x14ac:dyDescent="0.25">
      <c r="A1248" s="274" t="s">
        <v>1899</v>
      </c>
      <c r="B1248" s="5" t="s">
        <v>1900</v>
      </c>
      <c r="C1248" s="6">
        <v>597</v>
      </c>
      <c r="D1248" s="6"/>
    </row>
    <row r="1249" spans="1:4" x14ac:dyDescent="0.25">
      <c r="A1249" s="274" t="s">
        <v>1901</v>
      </c>
      <c r="B1249" s="5" t="s">
        <v>1902</v>
      </c>
      <c r="C1249" s="6">
        <v>261</v>
      </c>
      <c r="D1249" s="6"/>
    </row>
    <row r="1250" spans="1:4" x14ac:dyDescent="0.25">
      <c r="A1250" s="274" t="s">
        <v>1903</v>
      </c>
      <c r="B1250" s="5" t="s">
        <v>1904</v>
      </c>
      <c r="C1250" s="6">
        <v>479</v>
      </c>
      <c r="D1250" s="6"/>
    </row>
    <row r="1251" spans="1:4" ht="42" x14ac:dyDescent="0.25">
      <c r="A1251" s="274" t="s">
        <v>2335</v>
      </c>
      <c r="B1251" s="5"/>
      <c r="C1251" s="6"/>
      <c r="D1251" s="6"/>
    </row>
    <row r="1252" spans="1:4" x14ac:dyDescent="0.25">
      <c r="A1252" s="274" t="s">
        <v>1905</v>
      </c>
      <c r="B1252" s="5" t="s">
        <v>1906</v>
      </c>
      <c r="C1252" s="6">
        <v>1184</v>
      </c>
      <c r="D1252" s="6"/>
    </row>
    <row r="1253" spans="1:4" x14ac:dyDescent="0.25">
      <c r="A1253" s="274" t="s">
        <v>1907</v>
      </c>
      <c r="B1253" s="5" t="s">
        <v>1908</v>
      </c>
      <c r="C1253" s="6">
        <v>959</v>
      </c>
      <c r="D1253" s="6"/>
    </row>
    <row r="1254" spans="1:4" x14ac:dyDescent="0.25">
      <c r="A1254" s="274" t="s">
        <v>1909</v>
      </c>
      <c r="B1254" s="5" t="s">
        <v>1910</v>
      </c>
      <c r="C1254" s="6">
        <v>1184</v>
      </c>
      <c r="D1254" s="6"/>
    </row>
    <row r="1255" spans="1:4" x14ac:dyDescent="0.25">
      <c r="A1255" s="274" t="s">
        <v>1911</v>
      </c>
      <c r="B1255" s="5" t="s">
        <v>1912</v>
      </c>
      <c r="C1255" s="6">
        <v>824</v>
      </c>
      <c r="D1255" s="6"/>
    </row>
    <row r="1256" spans="1:4" x14ac:dyDescent="0.25">
      <c r="A1256" s="274" t="s">
        <v>1913</v>
      </c>
      <c r="B1256" s="5" t="s">
        <v>1914</v>
      </c>
      <c r="C1256" s="6">
        <v>1184</v>
      </c>
      <c r="D1256" s="6"/>
    </row>
    <row r="1257" spans="1:4" x14ac:dyDescent="0.25">
      <c r="A1257" s="274" t="s">
        <v>1915</v>
      </c>
      <c r="B1257" s="5" t="s">
        <v>1916</v>
      </c>
      <c r="C1257" s="6">
        <v>824</v>
      </c>
      <c r="D1257" s="6"/>
    </row>
    <row r="1258" spans="1:4" x14ac:dyDescent="0.25">
      <c r="A1258" s="274" t="s">
        <v>1917</v>
      </c>
      <c r="B1258" s="5" t="s">
        <v>1918</v>
      </c>
      <c r="C1258" s="6">
        <v>963</v>
      </c>
      <c r="D1258" s="6"/>
    </row>
    <row r="1259" spans="1:4" x14ac:dyDescent="0.25">
      <c r="A1259" s="274" t="s">
        <v>1919</v>
      </c>
      <c r="B1259" s="5" t="s">
        <v>1920</v>
      </c>
      <c r="C1259" s="6">
        <v>963</v>
      </c>
      <c r="D1259" s="6"/>
    </row>
    <row r="1260" spans="1:4" x14ac:dyDescent="0.25">
      <c r="A1260" s="274" t="s">
        <v>1921</v>
      </c>
      <c r="B1260" s="5" t="s">
        <v>1922</v>
      </c>
      <c r="C1260" s="6">
        <v>187</v>
      </c>
      <c r="D1260" s="6"/>
    </row>
    <row r="1261" spans="1:4" x14ac:dyDescent="0.25">
      <c r="A1261" s="274" t="s">
        <v>1923</v>
      </c>
      <c r="B1261" s="5" t="s">
        <v>1924</v>
      </c>
      <c r="C1261" s="6">
        <v>187</v>
      </c>
      <c r="D1261" s="6"/>
    </row>
    <row r="1262" spans="1:4" x14ac:dyDescent="0.25">
      <c r="A1262" s="274" t="s">
        <v>1925</v>
      </c>
      <c r="B1262" s="5" t="s">
        <v>1926</v>
      </c>
      <c r="C1262" s="6">
        <v>187</v>
      </c>
      <c r="D1262" s="6"/>
    </row>
    <row r="1263" spans="1:4" x14ac:dyDescent="0.25">
      <c r="A1263" s="274" t="s">
        <v>2575</v>
      </c>
      <c r="B1263" s="5" t="s">
        <v>1927</v>
      </c>
      <c r="C1263" s="6">
        <v>2953</v>
      </c>
      <c r="D1263" s="6"/>
    </row>
    <row r="1264" spans="1:4" x14ac:dyDescent="0.25">
      <c r="A1264" s="274" t="s">
        <v>2576</v>
      </c>
      <c r="B1264" s="5" t="s">
        <v>1928</v>
      </c>
      <c r="C1264" s="6">
        <v>460</v>
      </c>
      <c r="D1264" s="6"/>
    </row>
    <row r="1265" spans="1:4" x14ac:dyDescent="0.25">
      <c r="A1265" s="274" t="s">
        <v>2577</v>
      </c>
      <c r="B1265" s="5" t="s">
        <v>1929</v>
      </c>
      <c r="C1265" s="6">
        <v>863</v>
      </c>
      <c r="D1265" s="6"/>
    </row>
    <row r="1266" spans="1:4" x14ac:dyDescent="0.25">
      <c r="A1266" s="274" t="s">
        <v>2578</v>
      </c>
      <c r="B1266" s="5" t="s">
        <v>2336</v>
      </c>
      <c r="C1266" s="6">
        <v>144</v>
      </c>
      <c r="D1266" s="6"/>
    </row>
    <row r="1267" spans="1:4" x14ac:dyDescent="0.25">
      <c r="A1267" s="274" t="s">
        <v>2579</v>
      </c>
      <c r="B1267" s="5" t="s">
        <v>2337</v>
      </c>
      <c r="C1267" s="6">
        <v>144</v>
      </c>
      <c r="D1267" s="6"/>
    </row>
    <row r="1268" spans="1:4" ht="63" x14ac:dyDescent="0.25">
      <c r="A1268" s="274" t="s">
        <v>2338</v>
      </c>
      <c r="B1268" s="5"/>
      <c r="C1268" s="6"/>
      <c r="D1268" s="6"/>
    </row>
    <row r="1269" spans="1:4" x14ac:dyDescent="0.25">
      <c r="A1269" s="274" t="s">
        <v>1930</v>
      </c>
      <c r="B1269" s="5" t="s">
        <v>1931</v>
      </c>
      <c r="C1269" s="6">
        <v>760</v>
      </c>
      <c r="D1269" s="6"/>
    </row>
    <row r="1270" spans="1:4" x14ac:dyDescent="0.25">
      <c r="A1270" s="274" t="s">
        <v>1932</v>
      </c>
      <c r="B1270" s="5" t="s">
        <v>1933</v>
      </c>
      <c r="C1270" s="6">
        <v>433</v>
      </c>
      <c r="D1270" s="6"/>
    </row>
    <row r="1271" spans="1:4" x14ac:dyDescent="0.25">
      <c r="A1271" s="274" t="s">
        <v>1934</v>
      </c>
      <c r="B1271" s="5" t="s">
        <v>1935</v>
      </c>
      <c r="C1271" s="6">
        <v>666</v>
      </c>
      <c r="D1271" s="6"/>
    </row>
    <row r="1272" spans="1:4" x14ac:dyDescent="0.25">
      <c r="A1272" s="274" t="s">
        <v>1936</v>
      </c>
      <c r="B1272" s="5" t="s">
        <v>1937</v>
      </c>
      <c r="C1272" s="6">
        <v>760</v>
      </c>
      <c r="D1272" s="6"/>
    </row>
    <row r="1273" spans="1:4" x14ac:dyDescent="0.25">
      <c r="A1273" s="274" t="s">
        <v>1938</v>
      </c>
      <c r="B1273" s="5" t="s">
        <v>1939</v>
      </c>
      <c r="C1273" s="6">
        <v>2110</v>
      </c>
      <c r="D1273" s="6"/>
    </row>
    <row r="1274" spans="1:4" x14ac:dyDescent="0.25">
      <c r="A1274" s="274" t="s">
        <v>1940</v>
      </c>
      <c r="B1274" s="5" t="s">
        <v>1941</v>
      </c>
      <c r="C1274" s="6">
        <v>853</v>
      </c>
      <c r="D1274" s="6"/>
    </row>
    <row r="1275" spans="1:4" x14ac:dyDescent="0.25">
      <c r="A1275" s="274" t="s">
        <v>1942</v>
      </c>
      <c r="B1275" s="5" t="s">
        <v>1943</v>
      </c>
      <c r="C1275" s="6">
        <v>1974</v>
      </c>
      <c r="D1275" s="6"/>
    </row>
    <row r="1276" spans="1:4" x14ac:dyDescent="0.25">
      <c r="A1276" s="274" t="s">
        <v>1944</v>
      </c>
      <c r="B1276" s="5" t="s">
        <v>1945</v>
      </c>
      <c r="C1276" s="6">
        <v>8569</v>
      </c>
      <c r="D1276" s="6"/>
    </row>
    <row r="1277" spans="1:4" x14ac:dyDescent="0.25">
      <c r="A1277" s="274" t="s">
        <v>1946</v>
      </c>
      <c r="B1277" s="5" t="s">
        <v>1947</v>
      </c>
      <c r="C1277" s="6">
        <v>1514</v>
      </c>
      <c r="D1277" s="6"/>
    </row>
    <row r="1278" spans="1:4" x14ac:dyDescent="0.25">
      <c r="A1278" s="274" t="s">
        <v>1948</v>
      </c>
      <c r="B1278" s="5" t="s">
        <v>1949</v>
      </c>
      <c r="C1278" s="6">
        <v>988</v>
      </c>
      <c r="D1278" s="6"/>
    </row>
    <row r="1279" spans="1:4" x14ac:dyDescent="0.25">
      <c r="A1279" s="274" t="s">
        <v>2580</v>
      </c>
      <c r="B1279" s="5" t="s">
        <v>1950</v>
      </c>
      <c r="C1279" s="6">
        <v>2683</v>
      </c>
      <c r="D1279" s="6"/>
    </row>
    <row r="1280" spans="1:4" x14ac:dyDescent="0.25">
      <c r="A1280" s="274" t="s">
        <v>2581</v>
      </c>
      <c r="B1280" s="5" t="s">
        <v>1951</v>
      </c>
      <c r="C1280" s="6">
        <v>1362</v>
      </c>
      <c r="D1280" s="6"/>
    </row>
    <row r="1281" spans="1:4" x14ac:dyDescent="0.25">
      <c r="A1281" s="274" t="s">
        <v>2582</v>
      </c>
      <c r="B1281" s="5" t="s">
        <v>1952</v>
      </c>
      <c r="C1281" s="6">
        <v>620</v>
      </c>
      <c r="D1281" s="6"/>
    </row>
    <row r="1282" spans="1:4" ht="42" x14ac:dyDescent="0.25">
      <c r="A1282" s="274" t="s">
        <v>2339</v>
      </c>
      <c r="B1282" s="5"/>
      <c r="C1282" s="6"/>
      <c r="D1282" s="6"/>
    </row>
    <row r="1283" spans="1:4" x14ac:dyDescent="0.25">
      <c r="A1283" s="274" t="s">
        <v>1953</v>
      </c>
      <c r="B1283" s="5" t="s">
        <v>1954</v>
      </c>
      <c r="C1283" s="6">
        <v>657</v>
      </c>
      <c r="D1283" s="6"/>
    </row>
    <row r="1284" spans="1:4" x14ac:dyDescent="0.25">
      <c r="A1284" s="274" t="s">
        <v>1955</v>
      </c>
      <c r="B1284" s="5" t="s">
        <v>1956</v>
      </c>
      <c r="C1284" s="6">
        <v>611</v>
      </c>
      <c r="D1284" s="6"/>
    </row>
    <row r="1285" spans="1:4" x14ac:dyDescent="0.25">
      <c r="A1285" s="274" t="s">
        <v>1957</v>
      </c>
      <c r="B1285" s="5" t="s">
        <v>1958</v>
      </c>
      <c r="C1285" s="6">
        <v>657</v>
      </c>
      <c r="D1285" s="6"/>
    </row>
    <row r="1286" spans="1:4" x14ac:dyDescent="0.25">
      <c r="A1286" s="274" t="s">
        <v>1959</v>
      </c>
      <c r="B1286" s="5" t="s">
        <v>1960</v>
      </c>
      <c r="C1286" s="6">
        <v>567</v>
      </c>
      <c r="D1286" s="6"/>
    </row>
    <row r="1287" spans="1:4" x14ac:dyDescent="0.25">
      <c r="A1287" s="274" t="s">
        <v>1961</v>
      </c>
      <c r="B1287" s="5" t="s">
        <v>1962</v>
      </c>
      <c r="C1287" s="6">
        <v>1850</v>
      </c>
      <c r="D1287" s="6"/>
    </row>
    <row r="1288" spans="1:4" x14ac:dyDescent="0.25">
      <c r="A1288" s="274" t="s">
        <v>1963</v>
      </c>
      <c r="B1288" s="5" t="s">
        <v>1964</v>
      </c>
      <c r="C1288" s="6">
        <v>7073</v>
      </c>
      <c r="D1288" s="6"/>
    </row>
    <row r="1289" spans="1:4" x14ac:dyDescent="0.25">
      <c r="A1289" s="274" t="s">
        <v>1965</v>
      </c>
      <c r="B1289" s="5" t="s">
        <v>1966</v>
      </c>
      <c r="C1289" s="6">
        <v>657</v>
      </c>
      <c r="D1289" s="6"/>
    </row>
    <row r="1290" spans="1:4" ht="42" x14ac:dyDescent="0.25">
      <c r="A1290" s="274" t="s">
        <v>2340</v>
      </c>
      <c r="B1290" s="5"/>
      <c r="C1290" s="6"/>
      <c r="D1290" s="6"/>
    </row>
    <row r="1291" spans="1:4" x14ac:dyDescent="0.25">
      <c r="A1291" s="274" t="s">
        <v>1967</v>
      </c>
      <c r="B1291" s="5" t="s">
        <v>1968</v>
      </c>
      <c r="C1291" s="6">
        <v>2722</v>
      </c>
      <c r="D1291" s="6"/>
    </row>
    <row r="1292" spans="1:4" x14ac:dyDescent="0.25">
      <c r="A1292" s="274" t="s">
        <v>1969</v>
      </c>
      <c r="B1292" s="5" t="s">
        <v>1970</v>
      </c>
      <c r="C1292" s="6">
        <v>8166</v>
      </c>
      <c r="D1292" s="6"/>
    </row>
    <row r="1293" spans="1:4" x14ac:dyDescent="0.25">
      <c r="A1293" s="274" t="s">
        <v>1971</v>
      </c>
      <c r="B1293" s="5" t="s">
        <v>1972</v>
      </c>
      <c r="C1293" s="6">
        <v>8166</v>
      </c>
      <c r="D1293" s="6"/>
    </row>
    <row r="1294" spans="1:4" x14ac:dyDescent="0.25">
      <c r="A1294" s="274" t="s">
        <v>1973</v>
      </c>
      <c r="B1294" s="5" t="s">
        <v>1974</v>
      </c>
      <c r="C1294" s="6">
        <v>8166</v>
      </c>
      <c r="D1294" s="6"/>
    </row>
    <row r="1295" spans="1:4" x14ac:dyDescent="0.25">
      <c r="A1295" s="274" t="s">
        <v>1975</v>
      </c>
      <c r="B1295" s="5" t="s">
        <v>1976</v>
      </c>
      <c r="C1295" s="6">
        <v>2722</v>
      </c>
      <c r="D1295" s="6"/>
    </row>
    <row r="1296" spans="1:4" x14ac:dyDescent="0.25">
      <c r="A1296" s="274" t="s">
        <v>1977</v>
      </c>
      <c r="B1296" s="5" t="s">
        <v>1978</v>
      </c>
      <c r="C1296" s="6">
        <v>2722</v>
      </c>
      <c r="D1296" s="6"/>
    </row>
    <row r="1297" spans="1:4" x14ac:dyDescent="0.25">
      <c r="A1297" s="274" t="s">
        <v>1979</v>
      </c>
      <c r="B1297" s="5" t="s">
        <v>1980</v>
      </c>
      <c r="C1297" s="6">
        <v>544</v>
      </c>
      <c r="D1297" s="6"/>
    </row>
    <row r="1298" spans="1:4" x14ac:dyDescent="0.25">
      <c r="A1298" s="274" t="s">
        <v>1981</v>
      </c>
      <c r="B1298" s="5" t="s">
        <v>1982</v>
      </c>
      <c r="C1298" s="6">
        <v>2722</v>
      </c>
      <c r="D1298" s="6"/>
    </row>
    <row r="1299" spans="1:4" x14ac:dyDescent="0.25">
      <c r="A1299" s="274" t="s">
        <v>1983</v>
      </c>
      <c r="B1299" s="5" t="s">
        <v>1984</v>
      </c>
      <c r="C1299" s="6">
        <v>2722</v>
      </c>
      <c r="D1299" s="6"/>
    </row>
    <row r="1300" spans="1:4" x14ac:dyDescent="0.25">
      <c r="A1300" s="274" t="s">
        <v>1985</v>
      </c>
      <c r="B1300" s="5" t="s">
        <v>1986</v>
      </c>
      <c r="C1300" s="6">
        <v>2722</v>
      </c>
      <c r="D1300" s="6"/>
    </row>
    <row r="1301" spans="1:4" x14ac:dyDescent="0.25">
      <c r="A1301" s="274" t="s">
        <v>1987</v>
      </c>
      <c r="B1301" s="5" t="s">
        <v>1988</v>
      </c>
      <c r="C1301" s="6">
        <v>680</v>
      </c>
      <c r="D1301" s="6"/>
    </row>
    <row r="1302" spans="1:4" x14ac:dyDescent="0.25">
      <c r="A1302" s="274" t="s">
        <v>1989</v>
      </c>
      <c r="B1302" s="5" t="s">
        <v>1990</v>
      </c>
      <c r="C1302" s="6">
        <v>2722</v>
      </c>
      <c r="D1302" s="6"/>
    </row>
    <row r="1303" spans="1:4" x14ac:dyDescent="0.25">
      <c r="A1303" s="274" t="s">
        <v>1991</v>
      </c>
      <c r="B1303" s="5" t="s">
        <v>1992</v>
      </c>
      <c r="C1303" s="6">
        <v>2178</v>
      </c>
      <c r="D1303" s="6"/>
    </row>
    <row r="1304" spans="1:4" x14ac:dyDescent="0.25">
      <c r="A1304" s="274" t="s">
        <v>1993</v>
      </c>
      <c r="B1304" s="5" t="s">
        <v>1994</v>
      </c>
      <c r="C1304" s="6">
        <v>1497</v>
      </c>
      <c r="D1304" s="6"/>
    </row>
    <row r="1305" spans="1:4" x14ac:dyDescent="0.25">
      <c r="A1305" s="274" t="s">
        <v>1995</v>
      </c>
      <c r="B1305" s="5" t="s">
        <v>1996</v>
      </c>
      <c r="C1305" s="6">
        <v>10888</v>
      </c>
      <c r="D1305" s="6"/>
    </row>
    <row r="1306" spans="1:4" ht="42" x14ac:dyDescent="0.25">
      <c r="A1306" s="274" t="s">
        <v>1997</v>
      </c>
      <c r="B1306" s="5" t="s">
        <v>1998</v>
      </c>
      <c r="C1306" s="6">
        <v>8166</v>
      </c>
      <c r="D1306" s="6"/>
    </row>
    <row r="1307" spans="1:4" ht="42" x14ac:dyDescent="0.25">
      <c r="A1307" s="274" t="s">
        <v>1999</v>
      </c>
      <c r="B1307" s="5" t="s">
        <v>2000</v>
      </c>
      <c r="C1307" s="6">
        <v>10888</v>
      </c>
      <c r="D1307" s="6"/>
    </row>
    <row r="1308" spans="1:4" ht="63" x14ac:dyDescent="0.25">
      <c r="A1308" s="274" t="s">
        <v>2341</v>
      </c>
      <c r="B1308" s="5"/>
      <c r="C1308" s="6"/>
      <c r="D1308" s="6"/>
    </row>
    <row r="1309" spans="1:4" x14ac:dyDescent="0.25">
      <c r="A1309" s="274" t="s">
        <v>2001</v>
      </c>
      <c r="B1309" s="5" t="s">
        <v>2002</v>
      </c>
      <c r="C1309" s="6">
        <v>1209</v>
      </c>
      <c r="D1309" s="6"/>
    </row>
    <row r="1310" spans="1:4" x14ac:dyDescent="0.25">
      <c r="A1310" s="274" t="s">
        <v>2003</v>
      </c>
      <c r="B1310" s="5" t="s">
        <v>2004</v>
      </c>
      <c r="C1310" s="6">
        <v>841</v>
      </c>
      <c r="D1310" s="6"/>
    </row>
    <row r="1311" spans="1:4" x14ac:dyDescent="0.25">
      <c r="A1311" s="274" t="s">
        <v>2645</v>
      </c>
      <c r="B1311" s="5" t="s">
        <v>2646</v>
      </c>
      <c r="C1311" s="6">
        <v>703</v>
      </c>
      <c r="D1311" s="6"/>
    </row>
    <row r="1312" spans="1:4" ht="63" x14ac:dyDescent="0.25">
      <c r="A1312" s="274" t="s">
        <v>2342</v>
      </c>
      <c r="B1312" s="5"/>
      <c r="C1312" s="6"/>
      <c r="D1312" s="6"/>
    </row>
    <row r="1313" spans="1:4" x14ac:dyDescent="0.25">
      <c r="A1313" s="274" t="s">
        <v>2005</v>
      </c>
      <c r="B1313" s="5" t="s">
        <v>2006</v>
      </c>
      <c r="C1313" s="6">
        <v>1081</v>
      </c>
      <c r="D1313" s="6"/>
    </row>
    <row r="1314" spans="1:4" x14ac:dyDescent="0.25">
      <c r="A1314" s="274" t="s">
        <v>2007</v>
      </c>
      <c r="B1314" s="5" t="s">
        <v>2008</v>
      </c>
      <c r="C1314" s="6">
        <v>928</v>
      </c>
      <c r="D1314" s="6"/>
    </row>
    <row r="1315" spans="1:4" x14ac:dyDescent="0.25">
      <c r="A1315" s="274" t="s">
        <v>2009</v>
      </c>
      <c r="B1315" s="5" t="s">
        <v>2010</v>
      </c>
      <c r="C1315" s="6">
        <v>3680</v>
      </c>
      <c r="D1315" s="6"/>
    </row>
    <row r="1316" spans="1:4" x14ac:dyDescent="0.25">
      <c r="A1316" s="274" t="s">
        <v>2011</v>
      </c>
      <c r="B1316" s="5" t="s">
        <v>2012</v>
      </c>
      <c r="C1316" s="6">
        <v>4549</v>
      </c>
      <c r="D1316" s="6"/>
    </row>
    <row r="1317" spans="1:4" x14ac:dyDescent="0.25">
      <c r="A1317" s="274" t="s">
        <v>2013</v>
      </c>
      <c r="B1317" s="5" t="s">
        <v>2014</v>
      </c>
      <c r="C1317" s="6">
        <v>1889</v>
      </c>
      <c r="D1317" s="6"/>
    </row>
    <row r="1318" spans="1:4" x14ac:dyDescent="0.25">
      <c r="A1318" s="274" t="s">
        <v>2015</v>
      </c>
      <c r="B1318" s="5" t="s">
        <v>2016</v>
      </c>
      <c r="C1318" s="6">
        <v>1889</v>
      </c>
      <c r="D1318" s="6"/>
    </row>
    <row r="1319" spans="1:4" x14ac:dyDescent="0.25">
      <c r="A1319" s="274" t="s">
        <v>2017</v>
      </c>
      <c r="B1319" s="5" t="s">
        <v>2018</v>
      </c>
      <c r="C1319" s="6">
        <v>7301</v>
      </c>
      <c r="D1319" s="6"/>
    </row>
    <row r="1320" spans="1:4" x14ac:dyDescent="0.25">
      <c r="A1320" s="274" t="s">
        <v>2583</v>
      </c>
      <c r="B1320" s="5" t="s">
        <v>2357</v>
      </c>
      <c r="C1320" s="6">
        <v>7301</v>
      </c>
      <c r="D1320" s="6"/>
    </row>
    <row r="1321" spans="1:4" x14ac:dyDescent="0.25">
      <c r="A1321" s="274" t="s">
        <v>2586</v>
      </c>
      <c r="B1321" s="5" t="s">
        <v>2358</v>
      </c>
      <c r="C1321" s="6">
        <v>5708</v>
      </c>
      <c r="D1321" s="6"/>
    </row>
    <row r="1322" spans="1:4" x14ac:dyDescent="0.25">
      <c r="A1322" s="274" t="s">
        <v>2585</v>
      </c>
      <c r="B1322" s="5" t="s">
        <v>2359</v>
      </c>
      <c r="C1322" s="6">
        <v>8103</v>
      </c>
      <c r="D1322" s="6"/>
    </row>
    <row r="1323" spans="1:4" x14ac:dyDescent="0.25">
      <c r="A1323" s="274" t="s">
        <v>2584</v>
      </c>
      <c r="B1323" s="5" t="s">
        <v>2360</v>
      </c>
      <c r="C1323" s="6">
        <v>8103</v>
      </c>
      <c r="D1323" s="6"/>
    </row>
    <row r="1324" spans="1:4" ht="42" x14ac:dyDescent="0.25">
      <c r="A1324" s="274" t="s">
        <v>2343</v>
      </c>
      <c r="B1324" s="5"/>
      <c r="C1324" s="6"/>
      <c r="D1324" s="6"/>
    </row>
    <row r="1325" spans="1:4" x14ac:dyDescent="0.25">
      <c r="A1325" s="274" t="s">
        <v>2019</v>
      </c>
      <c r="B1325" s="5" t="s">
        <v>2020</v>
      </c>
      <c r="C1325" s="6">
        <v>1010</v>
      </c>
      <c r="D1325" s="6"/>
    </row>
    <row r="1326" spans="1:4" x14ac:dyDescent="0.25">
      <c r="A1326" s="274" t="s">
        <v>2021</v>
      </c>
      <c r="B1326" s="5" t="s">
        <v>2022</v>
      </c>
      <c r="C1326" s="6">
        <v>803</v>
      </c>
      <c r="D1326" s="6"/>
    </row>
    <row r="1327" spans="1:4" ht="63" x14ac:dyDescent="0.25">
      <c r="A1327" s="274" t="s">
        <v>2344</v>
      </c>
      <c r="B1327" s="5"/>
      <c r="C1327" s="6"/>
      <c r="D1327" s="6"/>
    </row>
    <row r="1328" spans="1:4" x14ac:dyDescent="0.25">
      <c r="A1328" s="274" t="s">
        <v>2023</v>
      </c>
      <c r="B1328" s="5" t="s">
        <v>2024</v>
      </c>
      <c r="C1328" s="6">
        <v>921</v>
      </c>
      <c r="D1328" s="6"/>
    </row>
    <row r="1329" spans="1:4" ht="84" x14ac:dyDescent="0.25">
      <c r="A1329" s="274" t="s">
        <v>2345</v>
      </c>
      <c r="B1329" s="5"/>
      <c r="C1329" s="6"/>
      <c r="D1329" s="6"/>
    </row>
    <row r="1330" spans="1:4" ht="42" x14ac:dyDescent="0.25">
      <c r="A1330" s="274" t="s">
        <v>2025</v>
      </c>
      <c r="B1330" s="5" t="s">
        <v>2026</v>
      </c>
      <c r="C1330" s="6">
        <v>20698</v>
      </c>
      <c r="D1330" s="6"/>
    </row>
    <row r="1331" spans="1:4" ht="42" x14ac:dyDescent="0.25">
      <c r="A1331" s="274" t="s">
        <v>2027</v>
      </c>
      <c r="B1331" s="5" t="s">
        <v>2028</v>
      </c>
      <c r="C1331" s="6">
        <v>20698</v>
      </c>
      <c r="D1331" s="6"/>
    </row>
    <row r="1332" spans="1:4" ht="42" x14ac:dyDescent="0.25">
      <c r="A1332" s="274" t="s">
        <v>2029</v>
      </c>
      <c r="B1332" s="5" t="s">
        <v>2030</v>
      </c>
      <c r="C1332" s="6">
        <v>20698</v>
      </c>
      <c r="D1332" s="6"/>
    </row>
    <row r="1333" spans="1:4" ht="42" x14ac:dyDescent="0.25">
      <c r="A1333" s="274" t="s">
        <v>2031</v>
      </c>
      <c r="B1333" s="5" t="s">
        <v>2032</v>
      </c>
      <c r="C1333" s="6">
        <v>10349</v>
      </c>
      <c r="D1333" s="6"/>
    </row>
    <row r="1334" spans="1:4" ht="42" x14ac:dyDescent="0.25">
      <c r="A1334" s="274" t="s">
        <v>2033</v>
      </c>
      <c r="B1334" s="5" t="s">
        <v>2034</v>
      </c>
      <c r="C1334" s="6">
        <v>20698</v>
      </c>
      <c r="D1334" s="6"/>
    </row>
    <row r="1335" spans="1:4" ht="42" x14ac:dyDescent="0.25">
      <c r="A1335" s="274" t="s">
        <v>2035</v>
      </c>
      <c r="B1335" s="5" t="s">
        <v>2036</v>
      </c>
      <c r="C1335" s="6">
        <v>20698</v>
      </c>
      <c r="D1335" s="6"/>
    </row>
    <row r="1336" spans="1:4" ht="42" x14ac:dyDescent="0.25">
      <c r="A1336" s="274" t="s">
        <v>2037</v>
      </c>
      <c r="B1336" s="5" t="s">
        <v>2038</v>
      </c>
      <c r="C1336" s="6">
        <v>6899</v>
      </c>
      <c r="D1336" s="6"/>
    </row>
    <row r="1337" spans="1:4" x14ac:dyDescent="0.25">
      <c r="A1337" s="274" t="s">
        <v>2039</v>
      </c>
      <c r="B1337" s="5" t="s">
        <v>2040</v>
      </c>
      <c r="C1337" s="6">
        <v>3450</v>
      </c>
      <c r="D1337" s="6"/>
    </row>
    <row r="1338" spans="1:4" x14ac:dyDescent="0.25">
      <c r="A1338" s="274" t="s">
        <v>2041</v>
      </c>
      <c r="B1338" s="5" t="s">
        <v>2042</v>
      </c>
      <c r="C1338" s="6">
        <v>20698</v>
      </c>
      <c r="D1338" s="6"/>
    </row>
    <row r="1339" spans="1:4" ht="63" x14ac:dyDescent="0.25">
      <c r="A1339" s="274" t="s">
        <v>2043</v>
      </c>
      <c r="B1339" s="5" t="s">
        <v>2044</v>
      </c>
      <c r="C1339" s="6">
        <v>20698</v>
      </c>
      <c r="D1339" s="6"/>
    </row>
    <row r="1340" spans="1:4" ht="63" x14ac:dyDescent="0.25">
      <c r="A1340" s="274" t="s">
        <v>2045</v>
      </c>
      <c r="B1340" s="5" t="s">
        <v>2046</v>
      </c>
      <c r="C1340" s="6">
        <v>20698</v>
      </c>
      <c r="D1340" s="6"/>
    </row>
    <row r="1341" spans="1:4" ht="42" x14ac:dyDescent="0.25">
      <c r="A1341" s="274" t="s">
        <v>2047</v>
      </c>
      <c r="B1341" s="5" t="s">
        <v>2048</v>
      </c>
      <c r="C1341" s="6">
        <v>20698</v>
      </c>
      <c r="D1341" s="6"/>
    </row>
    <row r="1342" spans="1:4" ht="42" x14ac:dyDescent="0.25">
      <c r="A1342" s="274" t="s">
        <v>2049</v>
      </c>
      <c r="B1342" s="5" t="s">
        <v>2050</v>
      </c>
      <c r="C1342" s="6">
        <v>20698</v>
      </c>
      <c r="D1342" s="6"/>
    </row>
    <row r="1343" spans="1:4" ht="42" x14ac:dyDescent="0.25">
      <c r="A1343" s="274" t="s">
        <v>2051</v>
      </c>
      <c r="B1343" s="5" t="s">
        <v>2052</v>
      </c>
      <c r="C1343" s="6">
        <v>20698</v>
      </c>
      <c r="D1343" s="6"/>
    </row>
    <row r="1344" spans="1:4" ht="63" x14ac:dyDescent="0.25">
      <c r="A1344" s="274" t="s">
        <v>2346</v>
      </c>
      <c r="B1344" s="5"/>
      <c r="C1344" s="6"/>
      <c r="D1344" s="6"/>
    </row>
    <row r="1345" spans="1:4" ht="42" x14ac:dyDescent="0.25">
      <c r="A1345" s="274" t="s">
        <v>2053</v>
      </c>
      <c r="B1345" s="5" t="s">
        <v>2054</v>
      </c>
      <c r="C1345" s="6">
        <v>7894</v>
      </c>
      <c r="D1345" s="6"/>
    </row>
    <row r="1346" spans="1:4" x14ac:dyDescent="0.25">
      <c r="A1346" s="274" t="s">
        <v>2055</v>
      </c>
      <c r="B1346" s="5" t="s">
        <v>2056</v>
      </c>
      <c r="C1346" s="6">
        <v>1727</v>
      </c>
      <c r="D1346" s="6"/>
    </row>
    <row r="1347" spans="1:4" ht="42" x14ac:dyDescent="0.25">
      <c r="A1347" s="274" t="s">
        <v>2057</v>
      </c>
      <c r="B1347" s="5" t="s">
        <v>2058</v>
      </c>
      <c r="C1347" s="6">
        <v>3975</v>
      </c>
      <c r="D1347" s="6"/>
    </row>
    <row r="1348" spans="1:4" ht="42" x14ac:dyDescent="0.25">
      <c r="A1348" s="274" t="s">
        <v>2059</v>
      </c>
      <c r="B1348" s="5" t="s">
        <v>2060</v>
      </c>
      <c r="C1348" s="6">
        <v>1727</v>
      </c>
      <c r="D1348" s="6"/>
    </row>
    <row r="1349" spans="1:4" ht="42" x14ac:dyDescent="0.25">
      <c r="A1349" s="274" t="s">
        <v>2061</v>
      </c>
      <c r="B1349" s="5" t="s">
        <v>2062</v>
      </c>
      <c r="C1349" s="6">
        <v>1727</v>
      </c>
      <c r="D1349" s="6"/>
    </row>
    <row r="1350" spans="1:4" x14ac:dyDescent="0.25">
      <c r="A1350" s="274" t="s">
        <v>2063</v>
      </c>
      <c r="B1350" s="5" t="s">
        <v>2064</v>
      </c>
      <c r="C1350" s="6">
        <v>7894</v>
      </c>
      <c r="D1350" s="6"/>
    </row>
    <row r="1351" spans="1:4" ht="42" x14ac:dyDescent="0.25">
      <c r="A1351" s="274" t="s">
        <v>2065</v>
      </c>
      <c r="B1351" s="5" t="s">
        <v>2066</v>
      </c>
      <c r="C1351" s="6">
        <v>3975</v>
      </c>
      <c r="D1351" s="6"/>
    </row>
    <row r="1352" spans="1:4" ht="42" x14ac:dyDescent="0.25">
      <c r="A1352" s="274" t="s">
        <v>2067</v>
      </c>
      <c r="B1352" s="5" t="s">
        <v>2068</v>
      </c>
      <c r="C1352" s="6">
        <v>3973</v>
      </c>
      <c r="D1352" s="6"/>
    </row>
    <row r="1353" spans="1:4" ht="42" x14ac:dyDescent="0.25">
      <c r="A1353" s="274" t="s">
        <v>2069</v>
      </c>
      <c r="B1353" s="5" t="s">
        <v>2070</v>
      </c>
      <c r="C1353" s="6">
        <v>4433</v>
      </c>
      <c r="D1353" s="6"/>
    </row>
    <row r="1354" spans="1:4" ht="42" x14ac:dyDescent="0.25">
      <c r="A1354" s="274" t="s">
        <v>2071</v>
      </c>
      <c r="B1354" s="5" t="s">
        <v>2072</v>
      </c>
      <c r="C1354" s="6">
        <v>8670</v>
      </c>
      <c r="D1354" s="6"/>
    </row>
    <row r="1355" spans="1:4" ht="42" x14ac:dyDescent="0.25">
      <c r="A1355" s="274" t="s">
        <v>2073</v>
      </c>
      <c r="B1355" s="5" t="s">
        <v>2074</v>
      </c>
      <c r="C1355" s="6">
        <v>8670</v>
      </c>
      <c r="D1355" s="6"/>
    </row>
    <row r="1356" spans="1:4" ht="42" x14ac:dyDescent="0.25">
      <c r="A1356" s="274" t="s">
        <v>2075</v>
      </c>
      <c r="B1356" s="5" t="s">
        <v>2076</v>
      </c>
      <c r="C1356" s="6">
        <v>8670</v>
      </c>
      <c r="D1356" s="6"/>
    </row>
    <row r="1357" spans="1:4" ht="42" x14ac:dyDescent="0.25">
      <c r="A1357" s="274" t="s">
        <v>2077</v>
      </c>
      <c r="B1357" s="5" t="s">
        <v>2078</v>
      </c>
      <c r="C1357" s="6">
        <v>1542</v>
      </c>
      <c r="D1357" s="6"/>
    </row>
    <row r="1358" spans="1:4" ht="42" x14ac:dyDescent="0.25">
      <c r="A1358" s="274" t="s">
        <v>2079</v>
      </c>
      <c r="B1358" s="5" t="s">
        <v>2080</v>
      </c>
      <c r="C1358" s="6">
        <v>4571</v>
      </c>
      <c r="D1358" s="6"/>
    </row>
    <row r="1359" spans="1:4" ht="42" x14ac:dyDescent="0.25">
      <c r="A1359" s="274" t="s">
        <v>2081</v>
      </c>
      <c r="B1359" s="5" t="s">
        <v>2082</v>
      </c>
      <c r="C1359" s="6">
        <v>5261</v>
      </c>
      <c r="D1359" s="6"/>
    </row>
    <row r="1360" spans="1:4" ht="42" x14ac:dyDescent="0.25">
      <c r="A1360" s="274" t="s">
        <v>2083</v>
      </c>
      <c r="B1360" s="5" t="s">
        <v>2084</v>
      </c>
      <c r="C1360" s="6">
        <v>8665</v>
      </c>
      <c r="D1360" s="6"/>
    </row>
    <row r="1361" spans="1:4" x14ac:dyDescent="0.25">
      <c r="A1361" s="274" t="s">
        <v>2085</v>
      </c>
      <c r="B1361" s="5" t="s">
        <v>2086</v>
      </c>
      <c r="C1361" s="6">
        <v>4571</v>
      </c>
      <c r="D1361" s="6"/>
    </row>
    <row r="1362" spans="1:4" x14ac:dyDescent="0.25">
      <c r="A1362" s="274" t="s">
        <v>2087</v>
      </c>
      <c r="B1362" s="5" t="s">
        <v>2088</v>
      </c>
      <c r="C1362" s="6">
        <v>3629</v>
      </c>
      <c r="D1362" s="6"/>
    </row>
    <row r="1363" spans="1:4" ht="42" x14ac:dyDescent="0.25">
      <c r="A1363" s="274" t="s">
        <v>2617</v>
      </c>
      <c r="B1363" s="5" t="s">
        <v>2089</v>
      </c>
      <c r="C1363" s="6">
        <v>3910</v>
      </c>
      <c r="D1363" s="6">
        <v>4692</v>
      </c>
    </row>
    <row r="1364" spans="1:4" ht="42" x14ac:dyDescent="0.25">
      <c r="A1364" s="274" t="s">
        <v>2090</v>
      </c>
      <c r="B1364" s="5" t="s">
        <v>2091</v>
      </c>
      <c r="C1364" s="6">
        <v>5261</v>
      </c>
      <c r="D1364" s="6"/>
    </row>
    <row r="1365" spans="1:4" ht="42" x14ac:dyDescent="0.25">
      <c r="A1365" s="274" t="s">
        <v>2092</v>
      </c>
      <c r="B1365" s="5" t="s">
        <v>2093</v>
      </c>
      <c r="C1365" s="6">
        <v>5261</v>
      </c>
      <c r="D1365" s="6"/>
    </row>
    <row r="1366" spans="1:4" ht="42" x14ac:dyDescent="0.25">
      <c r="A1366" s="274" t="s">
        <v>2094</v>
      </c>
      <c r="B1366" s="5" t="s">
        <v>2095</v>
      </c>
      <c r="C1366" s="6">
        <v>5261</v>
      </c>
      <c r="D1366" s="6"/>
    </row>
    <row r="1367" spans="1:4" ht="42" x14ac:dyDescent="0.25">
      <c r="A1367" s="274" t="s">
        <v>2096</v>
      </c>
      <c r="B1367" s="5" t="s">
        <v>2097</v>
      </c>
      <c r="C1367" s="6">
        <v>5869</v>
      </c>
      <c r="D1367" s="6"/>
    </row>
    <row r="1368" spans="1:4" ht="42" x14ac:dyDescent="0.25">
      <c r="A1368" s="274" t="s">
        <v>2098</v>
      </c>
      <c r="B1368" s="5" t="s">
        <v>2099</v>
      </c>
      <c r="C1368" s="6">
        <v>5261</v>
      </c>
      <c r="D1368" s="6"/>
    </row>
    <row r="1369" spans="1:4" ht="42" x14ac:dyDescent="0.25">
      <c r="A1369" s="274" t="s">
        <v>2100</v>
      </c>
      <c r="B1369" s="5" t="s">
        <v>2101</v>
      </c>
      <c r="C1369" s="6">
        <v>5261</v>
      </c>
      <c r="D1369" s="6"/>
    </row>
    <row r="1370" spans="1:4" ht="42" x14ac:dyDescent="0.25">
      <c r="A1370" s="274" t="s">
        <v>2102</v>
      </c>
      <c r="B1370" s="5" t="s">
        <v>2103</v>
      </c>
      <c r="C1370" s="6">
        <v>4571</v>
      </c>
      <c r="D1370" s="6"/>
    </row>
    <row r="1371" spans="1:4" ht="42" x14ac:dyDescent="0.25">
      <c r="A1371" s="274" t="s">
        <v>2104</v>
      </c>
      <c r="B1371" s="5" t="s">
        <v>2105</v>
      </c>
      <c r="C1371" s="6">
        <v>2877</v>
      </c>
      <c r="D1371" s="6"/>
    </row>
    <row r="1372" spans="1:4" ht="42" x14ac:dyDescent="0.25">
      <c r="A1372" s="274" t="s">
        <v>2106</v>
      </c>
      <c r="B1372" s="5" t="s">
        <v>2107</v>
      </c>
      <c r="C1372" s="6">
        <v>1727</v>
      </c>
      <c r="D1372" s="6"/>
    </row>
    <row r="1373" spans="1:4" ht="42" x14ac:dyDescent="0.25">
      <c r="A1373" s="274" t="s">
        <v>2108</v>
      </c>
      <c r="B1373" s="5" t="s">
        <v>2109</v>
      </c>
      <c r="C1373" s="6">
        <v>1727</v>
      </c>
      <c r="D1373" s="6"/>
    </row>
    <row r="1374" spans="1:4" ht="42" x14ac:dyDescent="0.25">
      <c r="A1374" s="274" t="s">
        <v>2110</v>
      </c>
      <c r="B1374" s="5" t="s">
        <v>2111</v>
      </c>
      <c r="C1374" s="6">
        <v>7894</v>
      </c>
      <c r="D1374" s="6"/>
    </row>
    <row r="1375" spans="1:4" ht="42" x14ac:dyDescent="0.25">
      <c r="A1375" s="274" t="s">
        <v>2112</v>
      </c>
      <c r="B1375" s="5" t="s">
        <v>2113</v>
      </c>
      <c r="C1375" s="6">
        <v>7894</v>
      </c>
      <c r="D1375" s="6"/>
    </row>
    <row r="1376" spans="1:4" x14ac:dyDescent="0.25">
      <c r="A1376" s="274" t="s">
        <v>2114</v>
      </c>
      <c r="B1376" s="5" t="s">
        <v>2115</v>
      </c>
      <c r="C1376" s="6">
        <v>7894</v>
      </c>
      <c r="D1376" s="6"/>
    </row>
    <row r="1377" spans="1:4" ht="42" x14ac:dyDescent="0.25">
      <c r="A1377" s="274" t="s">
        <v>2116</v>
      </c>
      <c r="B1377" s="5" t="s">
        <v>2117</v>
      </c>
      <c r="C1377" s="6">
        <v>7894</v>
      </c>
      <c r="D1377" s="6"/>
    </row>
    <row r="1378" spans="1:4" ht="42" x14ac:dyDescent="0.25">
      <c r="A1378" s="274" t="s">
        <v>2118</v>
      </c>
      <c r="B1378" s="5" t="s">
        <v>2119</v>
      </c>
      <c r="C1378" s="6">
        <v>8665</v>
      </c>
      <c r="D1378" s="6"/>
    </row>
    <row r="1379" spans="1:4" ht="42" x14ac:dyDescent="0.25">
      <c r="A1379" s="274" t="s">
        <v>2120</v>
      </c>
      <c r="B1379" s="5" t="s">
        <v>2121</v>
      </c>
      <c r="C1379" s="6">
        <v>8665</v>
      </c>
      <c r="D1379" s="6"/>
    </row>
    <row r="1380" spans="1:4" x14ac:dyDescent="0.25">
      <c r="A1380" s="274" t="s">
        <v>2587</v>
      </c>
      <c r="B1380" s="5" t="s">
        <v>2122</v>
      </c>
      <c r="C1380" s="6">
        <v>1237</v>
      </c>
      <c r="D1380" s="6"/>
    </row>
    <row r="1381" spans="1:4" ht="42" x14ac:dyDescent="0.25">
      <c r="A1381" s="274" t="s">
        <v>2363</v>
      </c>
      <c r="B1381" s="5"/>
      <c r="C1381" s="6"/>
      <c r="D1381" s="6"/>
    </row>
    <row r="1382" spans="1:4" x14ac:dyDescent="0.25">
      <c r="A1382" s="274" t="s">
        <v>2364</v>
      </c>
      <c r="B1382" s="5" t="s">
        <v>2365</v>
      </c>
      <c r="C1382" s="6">
        <v>1261</v>
      </c>
      <c r="D1382" s="6"/>
    </row>
    <row r="1383" spans="1:4" ht="42" x14ac:dyDescent="0.25">
      <c r="A1383" s="274" t="s">
        <v>2347</v>
      </c>
      <c r="B1383" s="5"/>
      <c r="C1383" s="6"/>
      <c r="D1383" s="6"/>
    </row>
    <row r="1384" spans="1:4" x14ac:dyDescent="0.25">
      <c r="A1384" s="274" t="s">
        <v>2123</v>
      </c>
      <c r="B1384" s="5" t="s">
        <v>2124</v>
      </c>
      <c r="C1384" s="6">
        <v>663</v>
      </c>
      <c r="D1384" s="6"/>
    </row>
    <row r="1385" spans="1:4" ht="84" x14ac:dyDescent="0.25">
      <c r="A1385" s="274" t="s">
        <v>2799</v>
      </c>
      <c r="B1385" s="5"/>
      <c r="C1385" s="6"/>
      <c r="D1385" s="6"/>
    </row>
    <row r="1386" spans="1:4" x14ac:dyDescent="0.25">
      <c r="A1386" s="274" t="s">
        <v>2800</v>
      </c>
      <c r="B1386" s="5" t="s">
        <v>2801</v>
      </c>
      <c r="C1386" s="6">
        <v>2172</v>
      </c>
      <c r="D1386" s="6"/>
    </row>
    <row r="1387" spans="1:4" x14ac:dyDescent="0.25">
      <c r="A1387" s="274" t="s">
        <v>2802</v>
      </c>
      <c r="B1387" s="5" t="s">
        <v>2803</v>
      </c>
      <c r="C1387" s="6">
        <v>2172</v>
      </c>
      <c r="D1387" s="6"/>
    </row>
    <row r="1388" spans="1:4" x14ac:dyDescent="0.25">
      <c r="A1388" s="274" t="s">
        <v>2804</v>
      </c>
      <c r="B1388" s="5" t="s">
        <v>2805</v>
      </c>
      <c r="C1388" s="6">
        <v>2172</v>
      </c>
      <c r="D1388" s="6"/>
    </row>
    <row r="1389" spans="1:4" ht="126" x14ac:dyDescent="0.25">
      <c r="A1389" s="274" t="s">
        <v>2125</v>
      </c>
      <c r="B1389" s="5"/>
      <c r="C1389" s="6"/>
      <c r="D1389" s="6"/>
    </row>
    <row r="1390" spans="1:4" ht="84" x14ac:dyDescent="0.25">
      <c r="A1390" s="274" t="s">
        <v>2594</v>
      </c>
      <c r="B1390" s="5" t="s">
        <v>2126</v>
      </c>
      <c r="C1390" s="6">
        <v>12529</v>
      </c>
      <c r="D1390" s="6"/>
    </row>
    <row r="1391" spans="1:4" ht="42" x14ac:dyDescent="0.25">
      <c r="A1391" s="274" t="s">
        <v>2595</v>
      </c>
      <c r="B1391" s="5" t="s">
        <v>2127</v>
      </c>
      <c r="C1391" s="6">
        <v>5659</v>
      </c>
      <c r="D1391" s="6"/>
    </row>
    <row r="1392" spans="1:4" x14ac:dyDescent="0.25">
      <c r="A1392" s="274" t="s">
        <v>2589</v>
      </c>
      <c r="B1392" s="5" t="s">
        <v>2128</v>
      </c>
      <c r="C1392" s="6">
        <v>5902</v>
      </c>
      <c r="D1392" s="6"/>
    </row>
    <row r="1393" spans="1:4" x14ac:dyDescent="0.25">
      <c r="A1393" s="274" t="s">
        <v>2588</v>
      </c>
      <c r="B1393" s="5" t="s">
        <v>2129</v>
      </c>
      <c r="C1393" s="6">
        <v>14101</v>
      </c>
      <c r="D1393" s="6"/>
    </row>
    <row r="1394" spans="1:4" x14ac:dyDescent="0.25">
      <c r="A1394" s="274" t="s">
        <v>2647</v>
      </c>
      <c r="B1394" s="5" t="s">
        <v>2130</v>
      </c>
      <c r="C1394" s="6">
        <v>15886</v>
      </c>
      <c r="D1394" s="6"/>
    </row>
    <row r="1395" spans="1:4" x14ac:dyDescent="0.25">
      <c r="A1395" s="274" t="s">
        <v>2596</v>
      </c>
      <c r="B1395" s="5" t="s">
        <v>2131</v>
      </c>
      <c r="C1395" s="6">
        <v>12049</v>
      </c>
      <c r="D1395" s="6"/>
    </row>
    <row r="1396" spans="1:4" x14ac:dyDescent="0.25">
      <c r="A1396" s="274" t="s">
        <v>2591</v>
      </c>
      <c r="B1396" s="5" t="s">
        <v>2132</v>
      </c>
      <c r="C1396" s="6">
        <v>11202</v>
      </c>
      <c r="D1396" s="6"/>
    </row>
    <row r="1397" spans="1:4" x14ac:dyDescent="0.25">
      <c r="A1397" s="274" t="s">
        <v>2590</v>
      </c>
      <c r="B1397" s="5" t="s">
        <v>2133</v>
      </c>
      <c r="C1397" s="6">
        <v>11094</v>
      </c>
      <c r="D1397" s="6"/>
    </row>
    <row r="1398" spans="1:4" x14ac:dyDescent="0.25">
      <c r="A1398" s="274" t="s">
        <v>2601</v>
      </c>
      <c r="B1398" s="5" t="s">
        <v>2134</v>
      </c>
      <c r="C1398" s="6">
        <v>9578</v>
      </c>
      <c r="D1398" s="6"/>
    </row>
    <row r="1399" spans="1:4" x14ac:dyDescent="0.25">
      <c r="A1399" s="274" t="s">
        <v>2592</v>
      </c>
      <c r="B1399" s="5" t="s">
        <v>2135</v>
      </c>
      <c r="C1399" s="6">
        <v>5558</v>
      </c>
      <c r="D1399" s="6"/>
    </row>
    <row r="1400" spans="1:4" x14ac:dyDescent="0.25">
      <c r="A1400" s="274" t="s">
        <v>2593</v>
      </c>
      <c r="B1400" s="5" t="s">
        <v>2136</v>
      </c>
      <c r="C1400" s="6">
        <v>55473</v>
      </c>
      <c r="D1400" s="6"/>
    </row>
    <row r="1401" spans="1:4" ht="126" x14ac:dyDescent="0.25">
      <c r="A1401" s="274" t="s">
        <v>2137</v>
      </c>
      <c r="B1401" s="5"/>
      <c r="C1401" s="6"/>
      <c r="D1401" s="6"/>
    </row>
    <row r="1402" spans="1:4" x14ac:dyDescent="0.25">
      <c r="A1402" s="274" t="s">
        <v>2597</v>
      </c>
      <c r="B1402" s="5" t="s">
        <v>2138</v>
      </c>
      <c r="C1402" s="6">
        <v>3132</v>
      </c>
      <c r="D1402" s="6"/>
    </row>
    <row r="1403" spans="1:4" ht="42" x14ac:dyDescent="0.25">
      <c r="A1403" s="274" t="s">
        <v>2603</v>
      </c>
      <c r="B1403" s="5" t="s">
        <v>2127</v>
      </c>
      <c r="C1403" s="6">
        <v>4164</v>
      </c>
      <c r="D1403" s="6"/>
    </row>
    <row r="1404" spans="1:4" x14ac:dyDescent="0.25">
      <c r="A1404" s="274" t="s">
        <v>2598</v>
      </c>
      <c r="B1404" s="5" t="s">
        <v>2128</v>
      </c>
      <c r="C1404" s="6">
        <v>1476</v>
      </c>
      <c r="D1404" s="6"/>
    </row>
    <row r="1405" spans="1:4" x14ac:dyDescent="0.25">
      <c r="A1405" s="274" t="s">
        <v>2599</v>
      </c>
      <c r="B1405" s="5" t="s">
        <v>2129</v>
      </c>
      <c r="C1405" s="6">
        <v>3525</v>
      </c>
      <c r="D1405" s="6"/>
    </row>
    <row r="1406" spans="1:4" x14ac:dyDescent="0.25">
      <c r="A1406" s="274" t="s">
        <v>2600</v>
      </c>
      <c r="B1406" s="5" t="s">
        <v>2133</v>
      </c>
      <c r="C1406" s="6">
        <v>2672</v>
      </c>
      <c r="D1406" s="6"/>
    </row>
    <row r="1407" spans="1:4" x14ac:dyDescent="0.25">
      <c r="A1407" s="274" t="s">
        <v>2602</v>
      </c>
      <c r="B1407" s="5" t="s">
        <v>2134</v>
      </c>
      <c r="C1407" s="6">
        <v>3110</v>
      </c>
      <c r="D1407" s="6"/>
    </row>
  </sheetData>
  <mergeCells count="2">
    <mergeCell ref="A4:D4"/>
    <mergeCell ref="A5:D5"/>
  </mergeCells>
  <conditionalFormatting sqref="A4">
    <cfRule type="duplicateValues" dxfId="12" priority="201"/>
  </conditionalFormatting>
  <conditionalFormatting sqref="A7">
    <cfRule type="duplicateValues" dxfId="11" priority="117"/>
  </conditionalFormatting>
  <conditionalFormatting sqref="A13">
    <cfRule type="duplicateValues" dxfId="10" priority="203"/>
  </conditionalFormatting>
  <conditionalFormatting sqref="A168">
    <cfRule type="duplicateValues" dxfId="9" priority="199"/>
  </conditionalFormatting>
  <conditionalFormatting sqref="A171">
    <cfRule type="duplicateValues" dxfId="8" priority="118"/>
  </conditionalFormatting>
  <conditionalFormatting sqref="A176">
    <cfRule type="duplicateValues" dxfId="7" priority="43"/>
  </conditionalFormatting>
  <conditionalFormatting sqref="A206">
    <cfRule type="duplicateValues" dxfId="6" priority="42"/>
  </conditionalFormatting>
  <conditionalFormatting sqref="A218">
    <cfRule type="duplicateValues" dxfId="5" priority="245"/>
  </conditionalFormatting>
  <conditionalFormatting sqref="A219:A226 A14:A167 A169:A170 A172:A175 A231:A233 A228:A229 A1408:A1048576 A5:A6 A8:A12 A207:A217 A177:A205">
    <cfRule type="duplicateValues" dxfId="4" priority="295"/>
  </conditionalFormatting>
  <conditionalFormatting sqref="A227">
    <cfRule type="duplicateValues" dxfId="3" priority="197"/>
  </conditionalFormatting>
  <conditionalFormatting sqref="A230">
    <cfRule type="duplicateValues" dxfId="2" priority="115"/>
  </conditionalFormatting>
  <conditionalFormatting sqref="A234:A1407">
    <cfRule type="duplicateValues" dxfId="1" priority="1"/>
  </conditionalFormatting>
  <pageMargins left="0" right="0" top="0.74803149606299213" bottom="0" header="0.31496062992125984" footer="0.31496062992125984"/>
  <pageSetup paperSize="9" scale="65" fitToHeight="0" pageOrder="overThenDown" orientation="landscape" r:id="rId1"/>
  <headerFooter alignWithMargins="0">
    <oddFooter>&amp;L&amp;14Согласовано: заведующий отделением (врач-специалист) Ф.И.О.______________________________________подпись_______________________&amp;R&amp;P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E27"/>
  <sheetViews>
    <sheetView view="pageBreakPreview" zoomScaleNormal="75" workbookViewId="0">
      <selection activeCell="A4" sqref="A4:D4"/>
    </sheetView>
  </sheetViews>
  <sheetFormatPr defaultRowHeight="18" x14ac:dyDescent="0.25"/>
  <cols>
    <col min="1" max="1" width="21.33203125" style="30" bestFit="1" customWidth="1"/>
    <col min="2" max="2" width="98.6640625" style="31" bestFit="1" customWidth="1"/>
    <col min="3" max="3" width="17.6640625" style="10" customWidth="1"/>
    <col min="4" max="4" width="18.88671875" style="10" customWidth="1"/>
    <col min="5" max="5" width="18.33203125" style="8" customWidth="1"/>
    <col min="6" max="6" width="29" style="8" customWidth="1"/>
    <col min="7" max="256" width="9.109375" style="8"/>
    <col min="257" max="257" width="21.33203125" style="8" bestFit="1" customWidth="1"/>
    <col min="258" max="258" width="98.6640625" style="8" bestFit="1" customWidth="1"/>
    <col min="259" max="259" width="17.6640625" style="8" customWidth="1"/>
    <col min="260" max="260" width="18.88671875" style="8" customWidth="1"/>
    <col min="261" max="261" width="18.33203125" style="8" customWidth="1"/>
    <col min="262" max="262" width="29" style="8" customWidth="1"/>
    <col min="263" max="512" width="9.109375" style="8"/>
    <col min="513" max="513" width="21.33203125" style="8" bestFit="1" customWidth="1"/>
    <col min="514" max="514" width="98.6640625" style="8" bestFit="1" customWidth="1"/>
    <col min="515" max="515" width="17.6640625" style="8" customWidth="1"/>
    <col min="516" max="516" width="18.88671875" style="8" customWidth="1"/>
    <col min="517" max="517" width="18.33203125" style="8" customWidth="1"/>
    <col min="518" max="518" width="29" style="8" customWidth="1"/>
    <col min="519" max="768" width="9.109375" style="8"/>
    <col min="769" max="769" width="21.33203125" style="8" bestFit="1" customWidth="1"/>
    <col min="770" max="770" width="98.6640625" style="8" bestFit="1" customWidth="1"/>
    <col min="771" max="771" width="17.6640625" style="8" customWidth="1"/>
    <col min="772" max="772" width="18.88671875" style="8" customWidth="1"/>
    <col min="773" max="773" width="18.33203125" style="8" customWidth="1"/>
    <col min="774" max="774" width="29" style="8" customWidth="1"/>
    <col min="775" max="1024" width="9.109375" style="8"/>
    <col min="1025" max="1025" width="21.33203125" style="8" bestFit="1" customWidth="1"/>
    <col min="1026" max="1026" width="98.6640625" style="8" bestFit="1" customWidth="1"/>
    <col min="1027" max="1027" width="17.6640625" style="8" customWidth="1"/>
    <col min="1028" max="1028" width="18.88671875" style="8" customWidth="1"/>
    <col min="1029" max="1029" width="18.33203125" style="8" customWidth="1"/>
    <col min="1030" max="1030" width="29" style="8" customWidth="1"/>
    <col min="1031" max="1280" width="9.109375" style="8"/>
    <col min="1281" max="1281" width="21.33203125" style="8" bestFit="1" customWidth="1"/>
    <col min="1282" max="1282" width="98.6640625" style="8" bestFit="1" customWidth="1"/>
    <col min="1283" max="1283" width="17.6640625" style="8" customWidth="1"/>
    <col min="1284" max="1284" width="18.88671875" style="8" customWidth="1"/>
    <col min="1285" max="1285" width="18.33203125" style="8" customWidth="1"/>
    <col min="1286" max="1286" width="29" style="8" customWidth="1"/>
    <col min="1287" max="1536" width="9.109375" style="8"/>
    <col min="1537" max="1537" width="21.33203125" style="8" bestFit="1" customWidth="1"/>
    <col min="1538" max="1538" width="98.6640625" style="8" bestFit="1" customWidth="1"/>
    <col min="1539" max="1539" width="17.6640625" style="8" customWidth="1"/>
    <col min="1540" max="1540" width="18.88671875" style="8" customWidth="1"/>
    <col min="1541" max="1541" width="18.33203125" style="8" customWidth="1"/>
    <col min="1542" max="1542" width="29" style="8" customWidth="1"/>
    <col min="1543" max="1792" width="9.109375" style="8"/>
    <col min="1793" max="1793" width="21.33203125" style="8" bestFit="1" customWidth="1"/>
    <col min="1794" max="1794" width="98.6640625" style="8" bestFit="1" customWidth="1"/>
    <col min="1795" max="1795" width="17.6640625" style="8" customWidth="1"/>
    <col min="1796" max="1796" width="18.88671875" style="8" customWidth="1"/>
    <col min="1797" max="1797" width="18.33203125" style="8" customWidth="1"/>
    <col min="1798" max="1798" width="29" style="8" customWidth="1"/>
    <col min="1799" max="2048" width="9.109375" style="8"/>
    <col min="2049" max="2049" width="21.33203125" style="8" bestFit="1" customWidth="1"/>
    <col min="2050" max="2050" width="98.6640625" style="8" bestFit="1" customWidth="1"/>
    <col min="2051" max="2051" width="17.6640625" style="8" customWidth="1"/>
    <col min="2052" max="2052" width="18.88671875" style="8" customWidth="1"/>
    <col min="2053" max="2053" width="18.33203125" style="8" customWidth="1"/>
    <col min="2054" max="2054" width="29" style="8" customWidth="1"/>
    <col min="2055" max="2304" width="9.109375" style="8"/>
    <col min="2305" max="2305" width="21.33203125" style="8" bestFit="1" customWidth="1"/>
    <col min="2306" max="2306" width="98.6640625" style="8" bestFit="1" customWidth="1"/>
    <col min="2307" max="2307" width="17.6640625" style="8" customWidth="1"/>
    <col min="2308" max="2308" width="18.88671875" style="8" customWidth="1"/>
    <col min="2309" max="2309" width="18.33203125" style="8" customWidth="1"/>
    <col min="2310" max="2310" width="29" style="8" customWidth="1"/>
    <col min="2311" max="2560" width="9.109375" style="8"/>
    <col min="2561" max="2561" width="21.33203125" style="8" bestFit="1" customWidth="1"/>
    <col min="2562" max="2562" width="98.6640625" style="8" bestFit="1" customWidth="1"/>
    <col min="2563" max="2563" width="17.6640625" style="8" customWidth="1"/>
    <col min="2564" max="2564" width="18.88671875" style="8" customWidth="1"/>
    <col min="2565" max="2565" width="18.33203125" style="8" customWidth="1"/>
    <col min="2566" max="2566" width="29" style="8" customWidth="1"/>
    <col min="2567" max="2816" width="9.109375" style="8"/>
    <col min="2817" max="2817" width="21.33203125" style="8" bestFit="1" customWidth="1"/>
    <col min="2818" max="2818" width="98.6640625" style="8" bestFit="1" customWidth="1"/>
    <col min="2819" max="2819" width="17.6640625" style="8" customWidth="1"/>
    <col min="2820" max="2820" width="18.88671875" style="8" customWidth="1"/>
    <col min="2821" max="2821" width="18.33203125" style="8" customWidth="1"/>
    <col min="2822" max="2822" width="29" style="8" customWidth="1"/>
    <col min="2823" max="3072" width="9.109375" style="8"/>
    <col min="3073" max="3073" width="21.33203125" style="8" bestFit="1" customWidth="1"/>
    <col min="3074" max="3074" width="98.6640625" style="8" bestFit="1" customWidth="1"/>
    <col min="3075" max="3075" width="17.6640625" style="8" customWidth="1"/>
    <col min="3076" max="3076" width="18.88671875" style="8" customWidth="1"/>
    <col min="3077" max="3077" width="18.33203125" style="8" customWidth="1"/>
    <col min="3078" max="3078" width="29" style="8" customWidth="1"/>
    <col min="3079" max="3328" width="9.109375" style="8"/>
    <col min="3329" max="3329" width="21.33203125" style="8" bestFit="1" customWidth="1"/>
    <col min="3330" max="3330" width="98.6640625" style="8" bestFit="1" customWidth="1"/>
    <col min="3331" max="3331" width="17.6640625" style="8" customWidth="1"/>
    <col min="3332" max="3332" width="18.88671875" style="8" customWidth="1"/>
    <col min="3333" max="3333" width="18.33203125" style="8" customWidth="1"/>
    <col min="3334" max="3334" width="29" style="8" customWidth="1"/>
    <col min="3335" max="3584" width="9.109375" style="8"/>
    <col min="3585" max="3585" width="21.33203125" style="8" bestFit="1" customWidth="1"/>
    <col min="3586" max="3586" width="98.6640625" style="8" bestFit="1" customWidth="1"/>
    <col min="3587" max="3587" width="17.6640625" style="8" customWidth="1"/>
    <col min="3588" max="3588" width="18.88671875" style="8" customWidth="1"/>
    <col min="3589" max="3589" width="18.33203125" style="8" customWidth="1"/>
    <col min="3590" max="3590" width="29" style="8" customWidth="1"/>
    <col min="3591" max="3840" width="9.109375" style="8"/>
    <col min="3841" max="3841" width="21.33203125" style="8" bestFit="1" customWidth="1"/>
    <col min="3842" max="3842" width="98.6640625" style="8" bestFit="1" customWidth="1"/>
    <col min="3843" max="3843" width="17.6640625" style="8" customWidth="1"/>
    <col min="3844" max="3844" width="18.88671875" style="8" customWidth="1"/>
    <col min="3845" max="3845" width="18.33203125" style="8" customWidth="1"/>
    <col min="3846" max="3846" width="29" style="8" customWidth="1"/>
    <col min="3847" max="4096" width="9.109375" style="8"/>
    <col min="4097" max="4097" width="21.33203125" style="8" bestFit="1" customWidth="1"/>
    <col min="4098" max="4098" width="98.6640625" style="8" bestFit="1" customWidth="1"/>
    <col min="4099" max="4099" width="17.6640625" style="8" customWidth="1"/>
    <col min="4100" max="4100" width="18.88671875" style="8" customWidth="1"/>
    <col min="4101" max="4101" width="18.33203125" style="8" customWidth="1"/>
    <col min="4102" max="4102" width="29" style="8" customWidth="1"/>
    <col min="4103" max="4352" width="9.109375" style="8"/>
    <col min="4353" max="4353" width="21.33203125" style="8" bestFit="1" customWidth="1"/>
    <col min="4354" max="4354" width="98.6640625" style="8" bestFit="1" customWidth="1"/>
    <col min="4355" max="4355" width="17.6640625" style="8" customWidth="1"/>
    <col min="4356" max="4356" width="18.88671875" style="8" customWidth="1"/>
    <col min="4357" max="4357" width="18.33203125" style="8" customWidth="1"/>
    <col min="4358" max="4358" width="29" style="8" customWidth="1"/>
    <col min="4359" max="4608" width="9.109375" style="8"/>
    <col min="4609" max="4609" width="21.33203125" style="8" bestFit="1" customWidth="1"/>
    <col min="4610" max="4610" width="98.6640625" style="8" bestFit="1" customWidth="1"/>
    <col min="4611" max="4611" width="17.6640625" style="8" customWidth="1"/>
    <col min="4612" max="4612" width="18.88671875" style="8" customWidth="1"/>
    <col min="4613" max="4613" width="18.33203125" style="8" customWidth="1"/>
    <col min="4614" max="4614" width="29" style="8" customWidth="1"/>
    <col min="4615" max="4864" width="9.109375" style="8"/>
    <col min="4865" max="4865" width="21.33203125" style="8" bestFit="1" customWidth="1"/>
    <col min="4866" max="4866" width="98.6640625" style="8" bestFit="1" customWidth="1"/>
    <col min="4867" max="4867" width="17.6640625" style="8" customWidth="1"/>
    <col min="4868" max="4868" width="18.88671875" style="8" customWidth="1"/>
    <col min="4869" max="4869" width="18.33203125" style="8" customWidth="1"/>
    <col min="4870" max="4870" width="29" style="8" customWidth="1"/>
    <col min="4871" max="5120" width="9.109375" style="8"/>
    <col min="5121" max="5121" width="21.33203125" style="8" bestFit="1" customWidth="1"/>
    <col min="5122" max="5122" width="98.6640625" style="8" bestFit="1" customWidth="1"/>
    <col min="5123" max="5123" width="17.6640625" style="8" customWidth="1"/>
    <col min="5124" max="5124" width="18.88671875" style="8" customWidth="1"/>
    <col min="5125" max="5125" width="18.33203125" style="8" customWidth="1"/>
    <col min="5126" max="5126" width="29" style="8" customWidth="1"/>
    <col min="5127" max="5376" width="9.109375" style="8"/>
    <col min="5377" max="5377" width="21.33203125" style="8" bestFit="1" customWidth="1"/>
    <col min="5378" max="5378" width="98.6640625" style="8" bestFit="1" customWidth="1"/>
    <col min="5379" max="5379" width="17.6640625" style="8" customWidth="1"/>
    <col min="5380" max="5380" width="18.88671875" style="8" customWidth="1"/>
    <col min="5381" max="5381" width="18.33203125" style="8" customWidth="1"/>
    <col min="5382" max="5382" width="29" style="8" customWidth="1"/>
    <col min="5383" max="5632" width="9.109375" style="8"/>
    <col min="5633" max="5633" width="21.33203125" style="8" bestFit="1" customWidth="1"/>
    <col min="5634" max="5634" width="98.6640625" style="8" bestFit="1" customWidth="1"/>
    <col min="5635" max="5635" width="17.6640625" style="8" customWidth="1"/>
    <col min="5636" max="5636" width="18.88671875" style="8" customWidth="1"/>
    <col min="5637" max="5637" width="18.33203125" style="8" customWidth="1"/>
    <col min="5638" max="5638" width="29" style="8" customWidth="1"/>
    <col min="5639" max="5888" width="9.109375" style="8"/>
    <col min="5889" max="5889" width="21.33203125" style="8" bestFit="1" customWidth="1"/>
    <col min="5890" max="5890" width="98.6640625" style="8" bestFit="1" customWidth="1"/>
    <col min="5891" max="5891" width="17.6640625" style="8" customWidth="1"/>
    <col min="5892" max="5892" width="18.88671875" style="8" customWidth="1"/>
    <col min="5893" max="5893" width="18.33203125" style="8" customWidth="1"/>
    <col min="5894" max="5894" width="29" style="8" customWidth="1"/>
    <col min="5895" max="6144" width="9.109375" style="8"/>
    <col min="6145" max="6145" width="21.33203125" style="8" bestFit="1" customWidth="1"/>
    <col min="6146" max="6146" width="98.6640625" style="8" bestFit="1" customWidth="1"/>
    <col min="6147" max="6147" width="17.6640625" style="8" customWidth="1"/>
    <col min="6148" max="6148" width="18.88671875" style="8" customWidth="1"/>
    <col min="6149" max="6149" width="18.33203125" style="8" customWidth="1"/>
    <col min="6150" max="6150" width="29" style="8" customWidth="1"/>
    <col min="6151" max="6400" width="9.109375" style="8"/>
    <col min="6401" max="6401" width="21.33203125" style="8" bestFit="1" customWidth="1"/>
    <col min="6402" max="6402" width="98.6640625" style="8" bestFit="1" customWidth="1"/>
    <col min="6403" max="6403" width="17.6640625" style="8" customWidth="1"/>
    <col min="6404" max="6404" width="18.88671875" style="8" customWidth="1"/>
    <col min="6405" max="6405" width="18.33203125" style="8" customWidth="1"/>
    <col min="6406" max="6406" width="29" style="8" customWidth="1"/>
    <col min="6407" max="6656" width="9.109375" style="8"/>
    <col min="6657" max="6657" width="21.33203125" style="8" bestFit="1" customWidth="1"/>
    <col min="6658" max="6658" width="98.6640625" style="8" bestFit="1" customWidth="1"/>
    <col min="6659" max="6659" width="17.6640625" style="8" customWidth="1"/>
    <col min="6660" max="6660" width="18.88671875" style="8" customWidth="1"/>
    <col min="6661" max="6661" width="18.33203125" style="8" customWidth="1"/>
    <col min="6662" max="6662" width="29" style="8" customWidth="1"/>
    <col min="6663" max="6912" width="9.109375" style="8"/>
    <col min="6913" max="6913" width="21.33203125" style="8" bestFit="1" customWidth="1"/>
    <col min="6914" max="6914" width="98.6640625" style="8" bestFit="1" customWidth="1"/>
    <col min="6915" max="6915" width="17.6640625" style="8" customWidth="1"/>
    <col min="6916" max="6916" width="18.88671875" style="8" customWidth="1"/>
    <col min="6917" max="6917" width="18.33203125" style="8" customWidth="1"/>
    <col min="6918" max="6918" width="29" style="8" customWidth="1"/>
    <col min="6919" max="7168" width="9.109375" style="8"/>
    <col min="7169" max="7169" width="21.33203125" style="8" bestFit="1" customWidth="1"/>
    <col min="7170" max="7170" width="98.6640625" style="8" bestFit="1" customWidth="1"/>
    <col min="7171" max="7171" width="17.6640625" style="8" customWidth="1"/>
    <col min="7172" max="7172" width="18.88671875" style="8" customWidth="1"/>
    <col min="7173" max="7173" width="18.33203125" style="8" customWidth="1"/>
    <col min="7174" max="7174" width="29" style="8" customWidth="1"/>
    <col min="7175" max="7424" width="9.109375" style="8"/>
    <col min="7425" max="7425" width="21.33203125" style="8" bestFit="1" customWidth="1"/>
    <col min="7426" max="7426" width="98.6640625" style="8" bestFit="1" customWidth="1"/>
    <col min="7427" max="7427" width="17.6640625" style="8" customWidth="1"/>
    <col min="7428" max="7428" width="18.88671875" style="8" customWidth="1"/>
    <col min="7429" max="7429" width="18.33203125" style="8" customWidth="1"/>
    <col min="7430" max="7430" width="29" style="8" customWidth="1"/>
    <col min="7431" max="7680" width="9.109375" style="8"/>
    <col min="7681" max="7681" width="21.33203125" style="8" bestFit="1" customWidth="1"/>
    <col min="7682" max="7682" width="98.6640625" style="8" bestFit="1" customWidth="1"/>
    <col min="7683" max="7683" width="17.6640625" style="8" customWidth="1"/>
    <col min="7684" max="7684" width="18.88671875" style="8" customWidth="1"/>
    <col min="7685" max="7685" width="18.33203125" style="8" customWidth="1"/>
    <col min="7686" max="7686" width="29" style="8" customWidth="1"/>
    <col min="7687" max="7936" width="9.109375" style="8"/>
    <col min="7937" max="7937" width="21.33203125" style="8" bestFit="1" customWidth="1"/>
    <col min="7938" max="7938" width="98.6640625" style="8" bestFit="1" customWidth="1"/>
    <col min="7939" max="7939" width="17.6640625" style="8" customWidth="1"/>
    <col min="7940" max="7940" width="18.88671875" style="8" customWidth="1"/>
    <col min="7941" max="7941" width="18.33203125" style="8" customWidth="1"/>
    <col min="7942" max="7942" width="29" style="8" customWidth="1"/>
    <col min="7943" max="8192" width="9.109375" style="8"/>
    <col min="8193" max="8193" width="21.33203125" style="8" bestFit="1" customWidth="1"/>
    <col min="8194" max="8194" width="98.6640625" style="8" bestFit="1" customWidth="1"/>
    <col min="8195" max="8195" width="17.6640625" style="8" customWidth="1"/>
    <col min="8196" max="8196" width="18.88671875" style="8" customWidth="1"/>
    <col min="8197" max="8197" width="18.33203125" style="8" customWidth="1"/>
    <col min="8198" max="8198" width="29" style="8" customWidth="1"/>
    <col min="8199" max="8448" width="9.109375" style="8"/>
    <col min="8449" max="8449" width="21.33203125" style="8" bestFit="1" customWidth="1"/>
    <col min="8450" max="8450" width="98.6640625" style="8" bestFit="1" customWidth="1"/>
    <col min="8451" max="8451" width="17.6640625" style="8" customWidth="1"/>
    <col min="8452" max="8452" width="18.88671875" style="8" customWidth="1"/>
    <col min="8453" max="8453" width="18.33203125" style="8" customWidth="1"/>
    <col min="8454" max="8454" width="29" style="8" customWidth="1"/>
    <col min="8455" max="8704" width="9.109375" style="8"/>
    <col min="8705" max="8705" width="21.33203125" style="8" bestFit="1" customWidth="1"/>
    <col min="8706" max="8706" width="98.6640625" style="8" bestFit="1" customWidth="1"/>
    <col min="8707" max="8707" width="17.6640625" style="8" customWidth="1"/>
    <col min="8708" max="8708" width="18.88671875" style="8" customWidth="1"/>
    <col min="8709" max="8709" width="18.33203125" style="8" customWidth="1"/>
    <col min="8710" max="8710" width="29" style="8" customWidth="1"/>
    <col min="8711" max="8960" width="9.109375" style="8"/>
    <col min="8961" max="8961" width="21.33203125" style="8" bestFit="1" customWidth="1"/>
    <col min="8962" max="8962" width="98.6640625" style="8" bestFit="1" customWidth="1"/>
    <col min="8963" max="8963" width="17.6640625" style="8" customWidth="1"/>
    <col min="8964" max="8964" width="18.88671875" style="8" customWidth="1"/>
    <col min="8965" max="8965" width="18.33203125" style="8" customWidth="1"/>
    <col min="8966" max="8966" width="29" style="8" customWidth="1"/>
    <col min="8967" max="9216" width="9.109375" style="8"/>
    <col min="9217" max="9217" width="21.33203125" style="8" bestFit="1" customWidth="1"/>
    <col min="9218" max="9218" width="98.6640625" style="8" bestFit="1" customWidth="1"/>
    <col min="9219" max="9219" width="17.6640625" style="8" customWidth="1"/>
    <col min="9220" max="9220" width="18.88671875" style="8" customWidth="1"/>
    <col min="9221" max="9221" width="18.33203125" style="8" customWidth="1"/>
    <col min="9222" max="9222" width="29" style="8" customWidth="1"/>
    <col min="9223" max="9472" width="9.109375" style="8"/>
    <col min="9473" max="9473" width="21.33203125" style="8" bestFit="1" customWidth="1"/>
    <col min="9474" max="9474" width="98.6640625" style="8" bestFit="1" customWidth="1"/>
    <col min="9475" max="9475" width="17.6640625" style="8" customWidth="1"/>
    <col min="9476" max="9476" width="18.88671875" style="8" customWidth="1"/>
    <col min="9477" max="9477" width="18.33203125" style="8" customWidth="1"/>
    <col min="9478" max="9478" width="29" style="8" customWidth="1"/>
    <col min="9479" max="9728" width="9.109375" style="8"/>
    <col min="9729" max="9729" width="21.33203125" style="8" bestFit="1" customWidth="1"/>
    <col min="9730" max="9730" width="98.6640625" style="8" bestFit="1" customWidth="1"/>
    <col min="9731" max="9731" width="17.6640625" style="8" customWidth="1"/>
    <col min="9732" max="9732" width="18.88671875" style="8" customWidth="1"/>
    <col min="9733" max="9733" width="18.33203125" style="8" customWidth="1"/>
    <col min="9734" max="9734" width="29" style="8" customWidth="1"/>
    <col min="9735" max="9984" width="9.109375" style="8"/>
    <col min="9985" max="9985" width="21.33203125" style="8" bestFit="1" customWidth="1"/>
    <col min="9986" max="9986" width="98.6640625" style="8" bestFit="1" customWidth="1"/>
    <col min="9987" max="9987" width="17.6640625" style="8" customWidth="1"/>
    <col min="9988" max="9988" width="18.88671875" style="8" customWidth="1"/>
    <col min="9989" max="9989" width="18.33203125" style="8" customWidth="1"/>
    <col min="9990" max="9990" width="29" style="8" customWidth="1"/>
    <col min="9991" max="10240" width="9.109375" style="8"/>
    <col min="10241" max="10241" width="21.33203125" style="8" bestFit="1" customWidth="1"/>
    <col min="10242" max="10242" width="98.6640625" style="8" bestFit="1" customWidth="1"/>
    <col min="10243" max="10243" width="17.6640625" style="8" customWidth="1"/>
    <col min="10244" max="10244" width="18.88671875" style="8" customWidth="1"/>
    <col min="10245" max="10245" width="18.33203125" style="8" customWidth="1"/>
    <col min="10246" max="10246" width="29" style="8" customWidth="1"/>
    <col min="10247" max="10496" width="9.109375" style="8"/>
    <col min="10497" max="10497" width="21.33203125" style="8" bestFit="1" customWidth="1"/>
    <col min="10498" max="10498" width="98.6640625" style="8" bestFit="1" customWidth="1"/>
    <col min="10499" max="10499" width="17.6640625" style="8" customWidth="1"/>
    <col min="10500" max="10500" width="18.88671875" style="8" customWidth="1"/>
    <col min="10501" max="10501" width="18.33203125" style="8" customWidth="1"/>
    <col min="10502" max="10502" width="29" style="8" customWidth="1"/>
    <col min="10503" max="10752" width="9.109375" style="8"/>
    <col min="10753" max="10753" width="21.33203125" style="8" bestFit="1" customWidth="1"/>
    <col min="10754" max="10754" width="98.6640625" style="8" bestFit="1" customWidth="1"/>
    <col min="10755" max="10755" width="17.6640625" style="8" customWidth="1"/>
    <col min="10756" max="10756" width="18.88671875" style="8" customWidth="1"/>
    <col min="10757" max="10757" width="18.33203125" style="8" customWidth="1"/>
    <col min="10758" max="10758" width="29" style="8" customWidth="1"/>
    <col min="10759" max="11008" width="9.109375" style="8"/>
    <col min="11009" max="11009" width="21.33203125" style="8" bestFit="1" customWidth="1"/>
    <col min="11010" max="11010" width="98.6640625" style="8" bestFit="1" customWidth="1"/>
    <col min="11011" max="11011" width="17.6640625" style="8" customWidth="1"/>
    <col min="11012" max="11012" width="18.88671875" style="8" customWidth="1"/>
    <col min="11013" max="11013" width="18.33203125" style="8" customWidth="1"/>
    <col min="11014" max="11014" width="29" style="8" customWidth="1"/>
    <col min="11015" max="11264" width="9.109375" style="8"/>
    <col min="11265" max="11265" width="21.33203125" style="8" bestFit="1" customWidth="1"/>
    <col min="11266" max="11266" width="98.6640625" style="8" bestFit="1" customWidth="1"/>
    <col min="11267" max="11267" width="17.6640625" style="8" customWidth="1"/>
    <col min="11268" max="11268" width="18.88671875" style="8" customWidth="1"/>
    <col min="11269" max="11269" width="18.33203125" style="8" customWidth="1"/>
    <col min="11270" max="11270" width="29" style="8" customWidth="1"/>
    <col min="11271" max="11520" width="9.109375" style="8"/>
    <col min="11521" max="11521" width="21.33203125" style="8" bestFit="1" customWidth="1"/>
    <col min="11522" max="11522" width="98.6640625" style="8" bestFit="1" customWidth="1"/>
    <col min="11523" max="11523" width="17.6640625" style="8" customWidth="1"/>
    <col min="11524" max="11524" width="18.88671875" style="8" customWidth="1"/>
    <col min="11525" max="11525" width="18.33203125" style="8" customWidth="1"/>
    <col min="11526" max="11526" width="29" style="8" customWidth="1"/>
    <col min="11527" max="11776" width="9.109375" style="8"/>
    <col min="11777" max="11777" width="21.33203125" style="8" bestFit="1" customWidth="1"/>
    <col min="11778" max="11778" width="98.6640625" style="8" bestFit="1" customWidth="1"/>
    <col min="11779" max="11779" width="17.6640625" style="8" customWidth="1"/>
    <col min="11780" max="11780" width="18.88671875" style="8" customWidth="1"/>
    <col min="11781" max="11781" width="18.33203125" style="8" customWidth="1"/>
    <col min="11782" max="11782" width="29" style="8" customWidth="1"/>
    <col min="11783" max="12032" width="9.109375" style="8"/>
    <col min="12033" max="12033" width="21.33203125" style="8" bestFit="1" customWidth="1"/>
    <col min="12034" max="12034" width="98.6640625" style="8" bestFit="1" customWidth="1"/>
    <col min="12035" max="12035" width="17.6640625" style="8" customWidth="1"/>
    <col min="12036" max="12036" width="18.88671875" style="8" customWidth="1"/>
    <col min="12037" max="12037" width="18.33203125" style="8" customWidth="1"/>
    <col min="12038" max="12038" width="29" style="8" customWidth="1"/>
    <col min="12039" max="12288" width="9.109375" style="8"/>
    <col min="12289" max="12289" width="21.33203125" style="8" bestFit="1" customWidth="1"/>
    <col min="12290" max="12290" width="98.6640625" style="8" bestFit="1" customWidth="1"/>
    <col min="12291" max="12291" width="17.6640625" style="8" customWidth="1"/>
    <col min="12292" max="12292" width="18.88671875" style="8" customWidth="1"/>
    <col min="12293" max="12293" width="18.33203125" style="8" customWidth="1"/>
    <col min="12294" max="12294" width="29" style="8" customWidth="1"/>
    <col min="12295" max="12544" width="9.109375" style="8"/>
    <col min="12545" max="12545" width="21.33203125" style="8" bestFit="1" customWidth="1"/>
    <col min="12546" max="12546" width="98.6640625" style="8" bestFit="1" customWidth="1"/>
    <col min="12547" max="12547" width="17.6640625" style="8" customWidth="1"/>
    <col min="12548" max="12548" width="18.88671875" style="8" customWidth="1"/>
    <col min="12549" max="12549" width="18.33203125" style="8" customWidth="1"/>
    <col min="12550" max="12550" width="29" style="8" customWidth="1"/>
    <col min="12551" max="12800" width="9.109375" style="8"/>
    <col min="12801" max="12801" width="21.33203125" style="8" bestFit="1" customWidth="1"/>
    <col min="12802" max="12802" width="98.6640625" style="8" bestFit="1" customWidth="1"/>
    <col min="12803" max="12803" width="17.6640625" style="8" customWidth="1"/>
    <col min="12804" max="12804" width="18.88671875" style="8" customWidth="1"/>
    <col min="12805" max="12805" width="18.33203125" style="8" customWidth="1"/>
    <col min="12806" max="12806" width="29" style="8" customWidth="1"/>
    <col min="12807" max="13056" width="9.109375" style="8"/>
    <col min="13057" max="13057" width="21.33203125" style="8" bestFit="1" customWidth="1"/>
    <col min="13058" max="13058" width="98.6640625" style="8" bestFit="1" customWidth="1"/>
    <col min="13059" max="13059" width="17.6640625" style="8" customWidth="1"/>
    <col min="13060" max="13060" width="18.88671875" style="8" customWidth="1"/>
    <col min="13061" max="13061" width="18.33203125" style="8" customWidth="1"/>
    <col min="13062" max="13062" width="29" style="8" customWidth="1"/>
    <col min="13063" max="13312" width="9.109375" style="8"/>
    <col min="13313" max="13313" width="21.33203125" style="8" bestFit="1" customWidth="1"/>
    <col min="13314" max="13314" width="98.6640625" style="8" bestFit="1" customWidth="1"/>
    <col min="13315" max="13315" width="17.6640625" style="8" customWidth="1"/>
    <col min="13316" max="13316" width="18.88671875" style="8" customWidth="1"/>
    <col min="13317" max="13317" width="18.33203125" style="8" customWidth="1"/>
    <col min="13318" max="13318" width="29" style="8" customWidth="1"/>
    <col min="13319" max="13568" width="9.109375" style="8"/>
    <col min="13569" max="13569" width="21.33203125" style="8" bestFit="1" customWidth="1"/>
    <col min="13570" max="13570" width="98.6640625" style="8" bestFit="1" customWidth="1"/>
    <col min="13571" max="13571" width="17.6640625" style="8" customWidth="1"/>
    <col min="13572" max="13572" width="18.88671875" style="8" customWidth="1"/>
    <col min="13573" max="13573" width="18.33203125" style="8" customWidth="1"/>
    <col min="13574" max="13574" width="29" style="8" customWidth="1"/>
    <col min="13575" max="13824" width="9.109375" style="8"/>
    <col min="13825" max="13825" width="21.33203125" style="8" bestFit="1" customWidth="1"/>
    <col min="13826" max="13826" width="98.6640625" style="8" bestFit="1" customWidth="1"/>
    <col min="13827" max="13827" width="17.6640625" style="8" customWidth="1"/>
    <col min="13828" max="13828" width="18.88671875" style="8" customWidth="1"/>
    <col min="13829" max="13829" width="18.33203125" style="8" customWidth="1"/>
    <col min="13830" max="13830" width="29" style="8" customWidth="1"/>
    <col min="13831" max="14080" width="9.109375" style="8"/>
    <col min="14081" max="14081" width="21.33203125" style="8" bestFit="1" customWidth="1"/>
    <col min="14082" max="14082" width="98.6640625" style="8" bestFit="1" customWidth="1"/>
    <col min="14083" max="14083" width="17.6640625" style="8" customWidth="1"/>
    <col min="14084" max="14084" width="18.88671875" style="8" customWidth="1"/>
    <col min="14085" max="14085" width="18.33203125" style="8" customWidth="1"/>
    <col min="14086" max="14086" width="29" style="8" customWidth="1"/>
    <col min="14087" max="14336" width="9.109375" style="8"/>
    <col min="14337" max="14337" width="21.33203125" style="8" bestFit="1" customWidth="1"/>
    <col min="14338" max="14338" width="98.6640625" style="8" bestFit="1" customWidth="1"/>
    <col min="14339" max="14339" width="17.6640625" style="8" customWidth="1"/>
    <col min="14340" max="14340" width="18.88671875" style="8" customWidth="1"/>
    <col min="14341" max="14341" width="18.33203125" style="8" customWidth="1"/>
    <col min="14342" max="14342" width="29" style="8" customWidth="1"/>
    <col min="14343" max="14592" width="9.109375" style="8"/>
    <col min="14593" max="14593" width="21.33203125" style="8" bestFit="1" customWidth="1"/>
    <col min="14594" max="14594" width="98.6640625" style="8" bestFit="1" customWidth="1"/>
    <col min="14595" max="14595" width="17.6640625" style="8" customWidth="1"/>
    <col min="14596" max="14596" width="18.88671875" style="8" customWidth="1"/>
    <col min="14597" max="14597" width="18.33203125" style="8" customWidth="1"/>
    <col min="14598" max="14598" width="29" style="8" customWidth="1"/>
    <col min="14599" max="14848" width="9.109375" style="8"/>
    <col min="14849" max="14849" width="21.33203125" style="8" bestFit="1" customWidth="1"/>
    <col min="14850" max="14850" width="98.6640625" style="8" bestFit="1" customWidth="1"/>
    <col min="14851" max="14851" width="17.6640625" style="8" customWidth="1"/>
    <col min="14852" max="14852" width="18.88671875" style="8" customWidth="1"/>
    <col min="14853" max="14853" width="18.33203125" style="8" customWidth="1"/>
    <col min="14854" max="14854" width="29" style="8" customWidth="1"/>
    <col min="14855" max="15104" width="9.109375" style="8"/>
    <col min="15105" max="15105" width="21.33203125" style="8" bestFit="1" customWidth="1"/>
    <col min="15106" max="15106" width="98.6640625" style="8" bestFit="1" customWidth="1"/>
    <col min="15107" max="15107" width="17.6640625" style="8" customWidth="1"/>
    <col min="15108" max="15108" width="18.88671875" style="8" customWidth="1"/>
    <col min="15109" max="15109" width="18.33203125" style="8" customWidth="1"/>
    <col min="15110" max="15110" width="29" style="8" customWidth="1"/>
    <col min="15111" max="15360" width="9.109375" style="8"/>
    <col min="15361" max="15361" width="21.33203125" style="8" bestFit="1" customWidth="1"/>
    <col min="15362" max="15362" width="98.6640625" style="8" bestFit="1" customWidth="1"/>
    <col min="15363" max="15363" width="17.6640625" style="8" customWidth="1"/>
    <col min="15364" max="15364" width="18.88671875" style="8" customWidth="1"/>
    <col min="15365" max="15365" width="18.33203125" style="8" customWidth="1"/>
    <col min="15366" max="15366" width="29" style="8" customWidth="1"/>
    <col min="15367" max="15616" width="9.109375" style="8"/>
    <col min="15617" max="15617" width="21.33203125" style="8" bestFit="1" customWidth="1"/>
    <col min="15618" max="15618" width="98.6640625" style="8" bestFit="1" customWidth="1"/>
    <col min="15619" max="15619" width="17.6640625" style="8" customWidth="1"/>
    <col min="15620" max="15620" width="18.88671875" style="8" customWidth="1"/>
    <col min="15621" max="15621" width="18.33203125" style="8" customWidth="1"/>
    <col min="15622" max="15622" width="29" style="8" customWidth="1"/>
    <col min="15623" max="15872" width="9.109375" style="8"/>
    <col min="15873" max="15873" width="21.33203125" style="8" bestFit="1" customWidth="1"/>
    <col min="15874" max="15874" width="98.6640625" style="8" bestFit="1" customWidth="1"/>
    <col min="15875" max="15875" width="17.6640625" style="8" customWidth="1"/>
    <col min="15876" max="15876" width="18.88671875" style="8" customWidth="1"/>
    <col min="15877" max="15877" width="18.33203125" style="8" customWidth="1"/>
    <col min="15878" max="15878" width="29" style="8" customWidth="1"/>
    <col min="15879" max="16128" width="9.109375" style="8"/>
    <col min="16129" max="16129" width="21.33203125" style="8" bestFit="1" customWidth="1"/>
    <col min="16130" max="16130" width="98.6640625" style="8" bestFit="1" customWidth="1"/>
    <col min="16131" max="16131" width="17.6640625" style="8" customWidth="1"/>
    <col min="16132" max="16132" width="18.88671875" style="8" customWidth="1"/>
    <col min="16133" max="16133" width="18.33203125" style="8" customWidth="1"/>
    <col min="16134" max="16134" width="29" style="8" customWidth="1"/>
    <col min="16135" max="16384" width="9.109375" style="8"/>
  </cols>
  <sheetData>
    <row r="1" spans="1:5" x14ac:dyDescent="0.25">
      <c r="A1" s="8"/>
      <c r="B1" s="8"/>
    </row>
    <row r="3" spans="1:5" s="12" customFormat="1" ht="30.75" customHeight="1" x14ac:dyDescent="0.25">
      <c r="A3" s="330" t="s">
        <v>2649</v>
      </c>
      <c r="B3" s="331"/>
      <c r="C3" s="331"/>
      <c r="D3" s="332"/>
      <c r="E3" s="11"/>
    </row>
    <row r="4" spans="1:5" s="13" customFormat="1" x14ac:dyDescent="0.25">
      <c r="A4" s="333"/>
      <c r="B4" s="334"/>
      <c r="C4" s="334"/>
      <c r="D4" s="335"/>
      <c r="E4" s="11"/>
    </row>
    <row r="5" spans="1:5" ht="53.25" customHeight="1" x14ac:dyDescent="0.25">
      <c r="A5" s="14" t="s">
        <v>0</v>
      </c>
      <c r="B5" s="15" t="s">
        <v>2650</v>
      </c>
      <c r="C5" s="16" t="s">
        <v>2651</v>
      </c>
      <c r="D5" s="16" t="s">
        <v>2652</v>
      </c>
      <c r="E5" s="11"/>
    </row>
    <row r="6" spans="1:5" x14ac:dyDescent="0.25">
      <c r="A6" s="17" t="s">
        <v>1895</v>
      </c>
      <c r="B6" s="18" t="s">
        <v>1896</v>
      </c>
      <c r="C6" s="19">
        <v>479</v>
      </c>
      <c r="D6" s="19">
        <v>479</v>
      </c>
      <c r="E6" s="11"/>
    </row>
    <row r="7" spans="1:5" x14ac:dyDescent="0.25">
      <c r="A7" s="17" t="s">
        <v>2370</v>
      </c>
      <c r="B7" s="18" t="s">
        <v>273</v>
      </c>
      <c r="C7" s="19">
        <v>232</v>
      </c>
      <c r="D7" s="19">
        <v>232</v>
      </c>
      <c r="E7" s="11"/>
    </row>
    <row r="8" spans="1:5" x14ac:dyDescent="0.25">
      <c r="A8" s="17" t="s">
        <v>113</v>
      </c>
      <c r="B8" s="18" t="s">
        <v>114</v>
      </c>
      <c r="C8" s="19">
        <v>252</v>
      </c>
      <c r="D8" s="19">
        <v>252</v>
      </c>
      <c r="E8" s="11"/>
    </row>
    <row r="9" spans="1:5" x14ac:dyDescent="0.25">
      <c r="A9" s="17" t="s">
        <v>111</v>
      </c>
      <c r="B9" s="18" t="s">
        <v>112</v>
      </c>
      <c r="C9" s="19">
        <v>189</v>
      </c>
      <c r="D9" s="19">
        <v>189</v>
      </c>
      <c r="E9" s="11"/>
    </row>
    <row r="10" spans="1:5" x14ac:dyDescent="0.25">
      <c r="A10" s="20" t="s">
        <v>101</v>
      </c>
      <c r="B10" s="18" t="s">
        <v>102</v>
      </c>
      <c r="C10" s="19">
        <v>377</v>
      </c>
      <c r="D10" s="19">
        <v>377</v>
      </c>
      <c r="E10" s="11"/>
    </row>
    <row r="11" spans="1:5" x14ac:dyDescent="0.25">
      <c r="A11" s="17" t="s">
        <v>153</v>
      </c>
      <c r="B11" s="18" t="s">
        <v>154</v>
      </c>
      <c r="C11" s="19">
        <v>252</v>
      </c>
      <c r="D11" s="19">
        <v>252</v>
      </c>
      <c r="E11" s="11"/>
    </row>
    <row r="12" spans="1:5" x14ac:dyDescent="0.25">
      <c r="A12" s="17" t="s">
        <v>149</v>
      </c>
      <c r="B12" s="18" t="s">
        <v>150</v>
      </c>
      <c r="C12" s="19">
        <v>314</v>
      </c>
      <c r="D12" s="19">
        <v>314</v>
      </c>
      <c r="E12" s="11"/>
    </row>
    <row r="13" spans="1:5" ht="65.25" customHeight="1" x14ac:dyDescent="0.25">
      <c r="A13" s="21" t="s">
        <v>2173</v>
      </c>
      <c r="B13" s="18" t="s">
        <v>981</v>
      </c>
      <c r="C13" s="19">
        <v>658</v>
      </c>
      <c r="D13" s="19">
        <v>658</v>
      </c>
      <c r="E13" s="11"/>
    </row>
    <row r="14" spans="1:5" x14ac:dyDescent="0.25">
      <c r="A14" s="22" t="s">
        <v>1244</v>
      </c>
      <c r="B14" s="18" t="s">
        <v>1245</v>
      </c>
      <c r="C14" s="19">
        <v>1415</v>
      </c>
      <c r="D14" s="19">
        <v>1415</v>
      </c>
      <c r="E14" s="11"/>
    </row>
    <row r="15" spans="1:5" x14ac:dyDescent="0.25">
      <c r="A15" s="17" t="s">
        <v>1868</v>
      </c>
      <c r="B15" s="18" t="s">
        <v>1869</v>
      </c>
      <c r="C15" s="19">
        <v>1286</v>
      </c>
      <c r="D15" s="19">
        <v>1286</v>
      </c>
      <c r="E15" s="11"/>
    </row>
    <row r="16" spans="1:5" x14ac:dyDescent="0.25">
      <c r="A16" s="17" t="s">
        <v>1870</v>
      </c>
      <c r="B16" s="18" t="s">
        <v>1871</v>
      </c>
      <c r="C16" s="19">
        <v>1318</v>
      </c>
      <c r="D16" s="19">
        <v>1318</v>
      </c>
      <c r="E16" s="11"/>
    </row>
    <row r="17" spans="1:5" x14ac:dyDescent="0.25">
      <c r="A17" s="22" t="s">
        <v>1771</v>
      </c>
      <c r="B17" s="18" t="s">
        <v>1772</v>
      </c>
      <c r="C17" s="19">
        <v>183</v>
      </c>
      <c r="D17" s="19"/>
      <c r="E17" s="11"/>
    </row>
    <row r="18" spans="1:5" x14ac:dyDescent="0.25">
      <c r="A18" s="20" t="s">
        <v>167</v>
      </c>
      <c r="B18" s="18" t="s">
        <v>168</v>
      </c>
      <c r="C18" s="19">
        <v>2775</v>
      </c>
      <c r="D18" s="19"/>
      <c r="E18" s="11"/>
    </row>
    <row r="19" spans="1:5" x14ac:dyDescent="0.25">
      <c r="A19" s="17" t="s">
        <v>1773</v>
      </c>
      <c r="B19" s="18" t="s">
        <v>1774</v>
      </c>
      <c r="C19" s="19">
        <v>183</v>
      </c>
      <c r="D19" s="19"/>
      <c r="E19" s="11"/>
    </row>
    <row r="20" spans="1:5" x14ac:dyDescent="0.25">
      <c r="A20" s="17" t="s">
        <v>282</v>
      </c>
      <c r="B20" s="18" t="s">
        <v>2653</v>
      </c>
      <c r="C20" s="19">
        <v>3677</v>
      </c>
      <c r="D20" s="19"/>
      <c r="E20" s="11"/>
    </row>
    <row r="21" spans="1:5" x14ac:dyDescent="0.25">
      <c r="A21" s="17" t="s">
        <v>284</v>
      </c>
      <c r="B21" s="18" t="s">
        <v>285</v>
      </c>
      <c r="C21" s="19">
        <v>3677</v>
      </c>
      <c r="D21" s="19"/>
      <c r="E21" s="11"/>
    </row>
    <row r="22" spans="1:5" x14ac:dyDescent="0.25">
      <c r="A22" s="22" t="s">
        <v>544</v>
      </c>
      <c r="B22" s="18" t="s">
        <v>545</v>
      </c>
      <c r="C22" s="19">
        <v>663</v>
      </c>
      <c r="D22" s="19"/>
      <c r="E22" s="11"/>
    </row>
    <row r="23" spans="1:5" x14ac:dyDescent="0.25">
      <c r="A23" s="17" t="s">
        <v>1911</v>
      </c>
      <c r="B23" s="18" t="s">
        <v>1912</v>
      </c>
      <c r="C23" s="19">
        <v>824</v>
      </c>
      <c r="D23" s="19">
        <v>824</v>
      </c>
      <c r="E23" s="11"/>
    </row>
    <row r="24" spans="1:5" x14ac:dyDescent="0.25">
      <c r="A24" s="22" t="s">
        <v>2569</v>
      </c>
      <c r="B24" s="18" t="s">
        <v>1785</v>
      </c>
      <c r="C24" s="19">
        <v>187</v>
      </c>
      <c r="D24" s="19">
        <v>187</v>
      </c>
      <c r="E24" s="11"/>
    </row>
    <row r="25" spans="1:5" s="26" customFormat="1" x14ac:dyDescent="0.25">
      <c r="A25" s="23"/>
      <c r="B25" s="24" t="s">
        <v>2654</v>
      </c>
      <c r="C25" s="25">
        <f>SUM(C6:C24)-C21</f>
        <v>15264</v>
      </c>
      <c r="D25" s="25">
        <f>SUM(D6:D24)</f>
        <v>7783</v>
      </c>
      <c r="E25" s="11"/>
    </row>
    <row r="26" spans="1:5" x14ac:dyDescent="0.25">
      <c r="A26" s="329" t="s">
        <v>2655</v>
      </c>
      <c r="B26" s="329"/>
      <c r="C26" s="329"/>
      <c r="D26" s="329"/>
    </row>
    <row r="27" spans="1:5" s="26" customFormat="1" x14ac:dyDescent="0.25">
      <c r="A27" s="27"/>
      <c r="B27" s="28"/>
      <c r="C27" s="29"/>
      <c r="D27" s="29"/>
      <c r="E27" s="11"/>
    </row>
  </sheetData>
  <dataConsolidate/>
  <mergeCells count="3">
    <mergeCell ref="A26:D26"/>
    <mergeCell ref="A3:D3"/>
    <mergeCell ref="A4:D4"/>
  </mergeCells>
  <pageMargins left="0.78740157480314965" right="0.39370078740157483" top="0.39370078740157483" bottom="0.19685039370078741" header="0.51181102362204722" footer="0.51181102362204722"/>
  <pageSetup paperSize="9" scale="58" orientation="portrait"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F27"/>
  <sheetViews>
    <sheetView view="pageBreakPreview" zoomScaleNormal="75" workbookViewId="0">
      <selection activeCell="D4" sqref="D4"/>
    </sheetView>
  </sheetViews>
  <sheetFormatPr defaultRowHeight="18" outlineLevelRow="1" x14ac:dyDescent="0.35"/>
  <cols>
    <col min="1" max="1" width="21.33203125" style="30" bestFit="1" customWidth="1"/>
    <col min="2" max="2" width="94.33203125" style="35" bestFit="1" customWidth="1"/>
    <col min="3" max="3" width="20.6640625" style="10" customWidth="1"/>
    <col min="4" max="4" width="20.5546875" style="10" customWidth="1"/>
    <col min="5" max="5" width="17.109375" style="32" customWidth="1"/>
    <col min="6" max="6" width="18.44140625" style="32" customWidth="1"/>
    <col min="7" max="256" width="9.109375" style="32"/>
    <col min="257" max="257" width="21.33203125" style="32" bestFit="1" customWidth="1"/>
    <col min="258" max="258" width="94.33203125" style="32" bestFit="1" customWidth="1"/>
    <col min="259" max="259" width="20.6640625" style="32" customWidth="1"/>
    <col min="260" max="260" width="20.5546875" style="32" customWidth="1"/>
    <col min="261" max="261" width="17.109375" style="32" customWidth="1"/>
    <col min="262" max="262" width="18.44140625" style="32" customWidth="1"/>
    <col min="263" max="512" width="9.109375" style="32"/>
    <col min="513" max="513" width="21.33203125" style="32" bestFit="1" customWidth="1"/>
    <col min="514" max="514" width="94.33203125" style="32" bestFit="1" customWidth="1"/>
    <col min="515" max="515" width="20.6640625" style="32" customWidth="1"/>
    <col min="516" max="516" width="20.5546875" style="32" customWidth="1"/>
    <col min="517" max="517" width="17.109375" style="32" customWidth="1"/>
    <col min="518" max="518" width="18.44140625" style="32" customWidth="1"/>
    <col min="519" max="768" width="9.109375" style="32"/>
    <col min="769" max="769" width="21.33203125" style="32" bestFit="1" customWidth="1"/>
    <col min="770" max="770" width="94.33203125" style="32" bestFit="1" customWidth="1"/>
    <col min="771" max="771" width="20.6640625" style="32" customWidth="1"/>
    <col min="772" max="772" width="20.5546875" style="32" customWidth="1"/>
    <col min="773" max="773" width="17.109375" style="32" customWidth="1"/>
    <col min="774" max="774" width="18.44140625" style="32" customWidth="1"/>
    <col min="775" max="1024" width="9.109375" style="32"/>
    <col min="1025" max="1025" width="21.33203125" style="32" bestFit="1" customWidth="1"/>
    <col min="1026" max="1026" width="94.33203125" style="32" bestFit="1" customWidth="1"/>
    <col min="1027" max="1027" width="20.6640625" style="32" customWidth="1"/>
    <col min="1028" max="1028" width="20.5546875" style="32" customWidth="1"/>
    <col min="1029" max="1029" width="17.109375" style="32" customWidth="1"/>
    <col min="1030" max="1030" width="18.44140625" style="32" customWidth="1"/>
    <col min="1031" max="1280" width="9.109375" style="32"/>
    <col min="1281" max="1281" width="21.33203125" style="32" bestFit="1" customWidth="1"/>
    <col min="1282" max="1282" width="94.33203125" style="32" bestFit="1" customWidth="1"/>
    <col min="1283" max="1283" width="20.6640625" style="32" customWidth="1"/>
    <col min="1284" max="1284" width="20.5546875" style="32" customWidth="1"/>
    <col min="1285" max="1285" width="17.109375" style="32" customWidth="1"/>
    <col min="1286" max="1286" width="18.44140625" style="32" customWidth="1"/>
    <col min="1287" max="1536" width="9.109375" style="32"/>
    <col min="1537" max="1537" width="21.33203125" style="32" bestFit="1" customWidth="1"/>
    <col min="1538" max="1538" width="94.33203125" style="32" bestFit="1" customWidth="1"/>
    <col min="1539" max="1539" width="20.6640625" style="32" customWidth="1"/>
    <col min="1540" max="1540" width="20.5546875" style="32" customWidth="1"/>
    <col min="1541" max="1541" width="17.109375" style="32" customWidth="1"/>
    <col min="1542" max="1542" width="18.44140625" style="32" customWidth="1"/>
    <col min="1543" max="1792" width="9.109375" style="32"/>
    <col min="1793" max="1793" width="21.33203125" style="32" bestFit="1" customWidth="1"/>
    <col min="1794" max="1794" width="94.33203125" style="32" bestFit="1" customWidth="1"/>
    <col min="1795" max="1795" width="20.6640625" style="32" customWidth="1"/>
    <col min="1796" max="1796" width="20.5546875" style="32" customWidth="1"/>
    <col min="1797" max="1797" width="17.109375" style="32" customWidth="1"/>
    <col min="1798" max="1798" width="18.44140625" style="32" customWidth="1"/>
    <col min="1799" max="2048" width="9.109375" style="32"/>
    <col min="2049" max="2049" width="21.33203125" style="32" bestFit="1" customWidth="1"/>
    <col min="2050" max="2050" width="94.33203125" style="32" bestFit="1" customWidth="1"/>
    <col min="2051" max="2051" width="20.6640625" style="32" customWidth="1"/>
    <col min="2052" max="2052" width="20.5546875" style="32" customWidth="1"/>
    <col min="2053" max="2053" width="17.109375" style="32" customWidth="1"/>
    <col min="2054" max="2054" width="18.44140625" style="32" customWidth="1"/>
    <col min="2055" max="2304" width="9.109375" style="32"/>
    <col min="2305" max="2305" width="21.33203125" style="32" bestFit="1" customWidth="1"/>
    <col min="2306" max="2306" width="94.33203125" style="32" bestFit="1" customWidth="1"/>
    <col min="2307" max="2307" width="20.6640625" style="32" customWidth="1"/>
    <col min="2308" max="2308" width="20.5546875" style="32" customWidth="1"/>
    <col min="2309" max="2309" width="17.109375" style="32" customWidth="1"/>
    <col min="2310" max="2310" width="18.44140625" style="32" customWidth="1"/>
    <col min="2311" max="2560" width="9.109375" style="32"/>
    <col min="2561" max="2561" width="21.33203125" style="32" bestFit="1" customWidth="1"/>
    <col min="2562" max="2562" width="94.33203125" style="32" bestFit="1" customWidth="1"/>
    <col min="2563" max="2563" width="20.6640625" style="32" customWidth="1"/>
    <col min="2564" max="2564" width="20.5546875" style="32" customWidth="1"/>
    <col min="2565" max="2565" width="17.109375" style="32" customWidth="1"/>
    <col min="2566" max="2566" width="18.44140625" style="32" customWidth="1"/>
    <col min="2567" max="2816" width="9.109375" style="32"/>
    <col min="2817" max="2817" width="21.33203125" style="32" bestFit="1" customWidth="1"/>
    <col min="2818" max="2818" width="94.33203125" style="32" bestFit="1" customWidth="1"/>
    <col min="2819" max="2819" width="20.6640625" style="32" customWidth="1"/>
    <col min="2820" max="2820" width="20.5546875" style="32" customWidth="1"/>
    <col min="2821" max="2821" width="17.109375" style="32" customWidth="1"/>
    <col min="2822" max="2822" width="18.44140625" style="32" customWidth="1"/>
    <col min="2823" max="3072" width="9.109375" style="32"/>
    <col min="3073" max="3073" width="21.33203125" style="32" bestFit="1" customWidth="1"/>
    <col min="3074" max="3074" width="94.33203125" style="32" bestFit="1" customWidth="1"/>
    <col min="3075" max="3075" width="20.6640625" style="32" customWidth="1"/>
    <col min="3076" max="3076" width="20.5546875" style="32" customWidth="1"/>
    <col min="3077" max="3077" width="17.109375" style="32" customWidth="1"/>
    <col min="3078" max="3078" width="18.44140625" style="32" customWidth="1"/>
    <col min="3079" max="3328" width="9.109375" style="32"/>
    <col min="3329" max="3329" width="21.33203125" style="32" bestFit="1" customWidth="1"/>
    <col min="3330" max="3330" width="94.33203125" style="32" bestFit="1" customWidth="1"/>
    <col min="3331" max="3331" width="20.6640625" style="32" customWidth="1"/>
    <col min="3332" max="3332" width="20.5546875" style="32" customWidth="1"/>
    <col min="3333" max="3333" width="17.109375" style="32" customWidth="1"/>
    <col min="3334" max="3334" width="18.44140625" style="32" customWidth="1"/>
    <col min="3335" max="3584" width="9.109375" style="32"/>
    <col min="3585" max="3585" width="21.33203125" style="32" bestFit="1" customWidth="1"/>
    <col min="3586" max="3586" width="94.33203125" style="32" bestFit="1" customWidth="1"/>
    <col min="3587" max="3587" width="20.6640625" style="32" customWidth="1"/>
    <col min="3588" max="3588" width="20.5546875" style="32" customWidth="1"/>
    <col min="3589" max="3589" width="17.109375" style="32" customWidth="1"/>
    <col min="3590" max="3590" width="18.44140625" style="32" customWidth="1"/>
    <col min="3591" max="3840" width="9.109375" style="32"/>
    <col min="3841" max="3841" width="21.33203125" style="32" bestFit="1" customWidth="1"/>
    <col min="3842" max="3842" width="94.33203125" style="32" bestFit="1" customWidth="1"/>
    <col min="3843" max="3843" width="20.6640625" style="32" customWidth="1"/>
    <col min="3844" max="3844" width="20.5546875" style="32" customWidth="1"/>
    <col min="3845" max="3845" width="17.109375" style="32" customWidth="1"/>
    <col min="3846" max="3846" width="18.44140625" style="32" customWidth="1"/>
    <col min="3847" max="4096" width="9.109375" style="32"/>
    <col min="4097" max="4097" width="21.33203125" style="32" bestFit="1" customWidth="1"/>
    <col min="4098" max="4098" width="94.33203125" style="32" bestFit="1" customWidth="1"/>
    <col min="4099" max="4099" width="20.6640625" style="32" customWidth="1"/>
    <col min="4100" max="4100" width="20.5546875" style="32" customWidth="1"/>
    <col min="4101" max="4101" width="17.109375" style="32" customWidth="1"/>
    <col min="4102" max="4102" width="18.44140625" style="32" customWidth="1"/>
    <col min="4103" max="4352" width="9.109375" style="32"/>
    <col min="4353" max="4353" width="21.33203125" style="32" bestFit="1" customWidth="1"/>
    <col min="4354" max="4354" width="94.33203125" style="32" bestFit="1" customWidth="1"/>
    <col min="4355" max="4355" width="20.6640625" style="32" customWidth="1"/>
    <col min="4356" max="4356" width="20.5546875" style="32" customWidth="1"/>
    <col min="4357" max="4357" width="17.109375" style="32" customWidth="1"/>
    <col min="4358" max="4358" width="18.44140625" style="32" customWidth="1"/>
    <col min="4359" max="4608" width="9.109375" style="32"/>
    <col min="4609" max="4609" width="21.33203125" style="32" bestFit="1" customWidth="1"/>
    <col min="4610" max="4610" width="94.33203125" style="32" bestFit="1" customWidth="1"/>
    <col min="4611" max="4611" width="20.6640625" style="32" customWidth="1"/>
    <col min="4612" max="4612" width="20.5546875" style="32" customWidth="1"/>
    <col min="4613" max="4613" width="17.109375" style="32" customWidth="1"/>
    <col min="4614" max="4614" width="18.44140625" style="32" customWidth="1"/>
    <col min="4615" max="4864" width="9.109375" style="32"/>
    <col min="4865" max="4865" width="21.33203125" style="32" bestFit="1" customWidth="1"/>
    <col min="4866" max="4866" width="94.33203125" style="32" bestFit="1" customWidth="1"/>
    <col min="4867" max="4867" width="20.6640625" style="32" customWidth="1"/>
    <col min="4868" max="4868" width="20.5546875" style="32" customWidth="1"/>
    <col min="4869" max="4869" width="17.109375" style="32" customWidth="1"/>
    <col min="4870" max="4870" width="18.44140625" style="32" customWidth="1"/>
    <col min="4871" max="5120" width="9.109375" style="32"/>
    <col min="5121" max="5121" width="21.33203125" style="32" bestFit="1" customWidth="1"/>
    <col min="5122" max="5122" width="94.33203125" style="32" bestFit="1" customWidth="1"/>
    <col min="5123" max="5123" width="20.6640625" style="32" customWidth="1"/>
    <col min="5124" max="5124" width="20.5546875" style="32" customWidth="1"/>
    <col min="5125" max="5125" width="17.109375" style="32" customWidth="1"/>
    <col min="5126" max="5126" width="18.44140625" style="32" customWidth="1"/>
    <col min="5127" max="5376" width="9.109375" style="32"/>
    <col min="5377" max="5377" width="21.33203125" style="32" bestFit="1" customWidth="1"/>
    <col min="5378" max="5378" width="94.33203125" style="32" bestFit="1" customWidth="1"/>
    <col min="5379" max="5379" width="20.6640625" style="32" customWidth="1"/>
    <col min="5380" max="5380" width="20.5546875" style="32" customWidth="1"/>
    <col min="5381" max="5381" width="17.109375" style="32" customWidth="1"/>
    <col min="5382" max="5382" width="18.44140625" style="32" customWidth="1"/>
    <col min="5383" max="5632" width="9.109375" style="32"/>
    <col min="5633" max="5633" width="21.33203125" style="32" bestFit="1" customWidth="1"/>
    <col min="5634" max="5634" width="94.33203125" style="32" bestFit="1" customWidth="1"/>
    <col min="5635" max="5635" width="20.6640625" style="32" customWidth="1"/>
    <col min="5636" max="5636" width="20.5546875" style="32" customWidth="1"/>
    <col min="5637" max="5637" width="17.109375" style="32" customWidth="1"/>
    <col min="5638" max="5638" width="18.44140625" style="32" customWidth="1"/>
    <col min="5639" max="5888" width="9.109375" style="32"/>
    <col min="5889" max="5889" width="21.33203125" style="32" bestFit="1" customWidth="1"/>
    <col min="5890" max="5890" width="94.33203125" style="32" bestFit="1" customWidth="1"/>
    <col min="5891" max="5891" width="20.6640625" style="32" customWidth="1"/>
    <col min="5892" max="5892" width="20.5546875" style="32" customWidth="1"/>
    <col min="5893" max="5893" width="17.109375" style="32" customWidth="1"/>
    <col min="5894" max="5894" width="18.44140625" style="32" customWidth="1"/>
    <col min="5895" max="6144" width="9.109375" style="32"/>
    <col min="6145" max="6145" width="21.33203125" style="32" bestFit="1" customWidth="1"/>
    <col min="6146" max="6146" width="94.33203125" style="32" bestFit="1" customWidth="1"/>
    <col min="6147" max="6147" width="20.6640625" style="32" customWidth="1"/>
    <col min="6148" max="6148" width="20.5546875" style="32" customWidth="1"/>
    <col min="6149" max="6149" width="17.109375" style="32" customWidth="1"/>
    <col min="6150" max="6150" width="18.44140625" style="32" customWidth="1"/>
    <col min="6151" max="6400" width="9.109375" style="32"/>
    <col min="6401" max="6401" width="21.33203125" style="32" bestFit="1" customWidth="1"/>
    <col min="6402" max="6402" width="94.33203125" style="32" bestFit="1" customWidth="1"/>
    <col min="6403" max="6403" width="20.6640625" style="32" customWidth="1"/>
    <col min="6404" max="6404" width="20.5546875" style="32" customWidth="1"/>
    <col min="6405" max="6405" width="17.109375" style="32" customWidth="1"/>
    <col min="6406" max="6406" width="18.44140625" style="32" customWidth="1"/>
    <col min="6407" max="6656" width="9.109375" style="32"/>
    <col min="6657" max="6657" width="21.33203125" style="32" bestFit="1" customWidth="1"/>
    <col min="6658" max="6658" width="94.33203125" style="32" bestFit="1" customWidth="1"/>
    <col min="6659" max="6659" width="20.6640625" style="32" customWidth="1"/>
    <col min="6660" max="6660" width="20.5546875" style="32" customWidth="1"/>
    <col min="6661" max="6661" width="17.109375" style="32" customWidth="1"/>
    <col min="6662" max="6662" width="18.44140625" style="32" customWidth="1"/>
    <col min="6663" max="6912" width="9.109375" style="32"/>
    <col min="6913" max="6913" width="21.33203125" style="32" bestFit="1" customWidth="1"/>
    <col min="6914" max="6914" width="94.33203125" style="32" bestFit="1" customWidth="1"/>
    <col min="6915" max="6915" width="20.6640625" style="32" customWidth="1"/>
    <col min="6916" max="6916" width="20.5546875" style="32" customWidth="1"/>
    <col min="6917" max="6917" width="17.109375" style="32" customWidth="1"/>
    <col min="6918" max="6918" width="18.44140625" style="32" customWidth="1"/>
    <col min="6919" max="7168" width="9.109375" style="32"/>
    <col min="7169" max="7169" width="21.33203125" style="32" bestFit="1" customWidth="1"/>
    <col min="7170" max="7170" width="94.33203125" style="32" bestFit="1" customWidth="1"/>
    <col min="7171" max="7171" width="20.6640625" style="32" customWidth="1"/>
    <col min="7172" max="7172" width="20.5546875" style="32" customWidth="1"/>
    <col min="7173" max="7173" width="17.109375" style="32" customWidth="1"/>
    <col min="7174" max="7174" width="18.44140625" style="32" customWidth="1"/>
    <col min="7175" max="7424" width="9.109375" style="32"/>
    <col min="7425" max="7425" width="21.33203125" style="32" bestFit="1" customWidth="1"/>
    <col min="7426" max="7426" width="94.33203125" style="32" bestFit="1" customWidth="1"/>
    <col min="7427" max="7427" width="20.6640625" style="32" customWidth="1"/>
    <col min="7428" max="7428" width="20.5546875" style="32" customWidth="1"/>
    <col min="7429" max="7429" width="17.109375" style="32" customWidth="1"/>
    <col min="7430" max="7430" width="18.44140625" style="32" customWidth="1"/>
    <col min="7431" max="7680" width="9.109375" style="32"/>
    <col min="7681" max="7681" width="21.33203125" style="32" bestFit="1" customWidth="1"/>
    <col min="7682" max="7682" width="94.33203125" style="32" bestFit="1" customWidth="1"/>
    <col min="7683" max="7683" width="20.6640625" style="32" customWidth="1"/>
    <col min="7684" max="7684" width="20.5546875" style="32" customWidth="1"/>
    <col min="7685" max="7685" width="17.109375" style="32" customWidth="1"/>
    <col min="7686" max="7686" width="18.44140625" style="32" customWidth="1"/>
    <col min="7687" max="7936" width="9.109375" style="32"/>
    <col min="7937" max="7937" width="21.33203125" style="32" bestFit="1" customWidth="1"/>
    <col min="7938" max="7938" width="94.33203125" style="32" bestFit="1" customWidth="1"/>
    <col min="7939" max="7939" width="20.6640625" style="32" customWidth="1"/>
    <col min="7940" max="7940" width="20.5546875" style="32" customWidth="1"/>
    <col min="7941" max="7941" width="17.109375" style="32" customWidth="1"/>
    <col min="7942" max="7942" width="18.44140625" style="32" customWidth="1"/>
    <col min="7943" max="8192" width="9.109375" style="32"/>
    <col min="8193" max="8193" width="21.33203125" style="32" bestFit="1" customWidth="1"/>
    <col min="8194" max="8194" width="94.33203125" style="32" bestFit="1" customWidth="1"/>
    <col min="8195" max="8195" width="20.6640625" style="32" customWidth="1"/>
    <col min="8196" max="8196" width="20.5546875" style="32" customWidth="1"/>
    <col min="8197" max="8197" width="17.109375" style="32" customWidth="1"/>
    <col min="8198" max="8198" width="18.44140625" style="32" customWidth="1"/>
    <col min="8199" max="8448" width="9.109375" style="32"/>
    <col min="8449" max="8449" width="21.33203125" style="32" bestFit="1" customWidth="1"/>
    <col min="8450" max="8450" width="94.33203125" style="32" bestFit="1" customWidth="1"/>
    <col min="8451" max="8451" width="20.6640625" style="32" customWidth="1"/>
    <col min="8452" max="8452" width="20.5546875" style="32" customWidth="1"/>
    <col min="8453" max="8453" width="17.109375" style="32" customWidth="1"/>
    <col min="8454" max="8454" width="18.44140625" style="32" customWidth="1"/>
    <col min="8455" max="8704" width="9.109375" style="32"/>
    <col min="8705" max="8705" width="21.33203125" style="32" bestFit="1" customWidth="1"/>
    <col min="8706" max="8706" width="94.33203125" style="32" bestFit="1" customWidth="1"/>
    <col min="8707" max="8707" width="20.6640625" style="32" customWidth="1"/>
    <col min="8708" max="8708" width="20.5546875" style="32" customWidth="1"/>
    <col min="8709" max="8709" width="17.109375" style="32" customWidth="1"/>
    <col min="8710" max="8710" width="18.44140625" style="32" customWidth="1"/>
    <col min="8711" max="8960" width="9.109375" style="32"/>
    <col min="8961" max="8961" width="21.33203125" style="32" bestFit="1" customWidth="1"/>
    <col min="8962" max="8962" width="94.33203125" style="32" bestFit="1" customWidth="1"/>
    <col min="8963" max="8963" width="20.6640625" style="32" customWidth="1"/>
    <col min="8964" max="8964" width="20.5546875" style="32" customWidth="1"/>
    <col min="8965" max="8965" width="17.109375" style="32" customWidth="1"/>
    <col min="8966" max="8966" width="18.44140625" style="32" customWidth="1"/>
    <col min="8967" max="9216" width="9.109375" style="32"/>
    <col min="9217" max="9217" width="21.33203125" style="32" bestFit="1" customWidth="1"/>
    <col min="9218" max="9218" width="94.33203125" style="32" bestFit="1" customWidth="1"/>
    <col min="9219" max="9219" width="20.6640625" style="32" customWidth="1"/>
    <col min="9220" max="9220" width="20.5546875" style="32" customWidth="1"/>
    <col min="9221" max="9221" width="17.109375" style="32" customWidth="1"/>
    <col min="9222" max="9222" width="18.44140625" style="32" customWidth="1"/>
    <col min="9223" max="9472" width="9.109375" style="32"/>
    <col min="9473" max="9473" width="21.33203125" style="32" bestFit="1" customWidth="1"/>
    <col min="9474" max="9474" width="94.33203125" style="32" bestFit="1" customWidth="1"/>
    <col min="9475" max="9475" width="20.6640625" style="32" customWidth="1"/>
    <col min="9476" max="9476" width="20.5546875" style="32" customWidth="1"/>
    <col min="9477" max="9477" width="17.109375" style="32" customWidth="1"/>
    <col min="9478" max="9478" width="18.44140625" style="32" customWidth="1"/>
    <col min="9479" max="9728" width="9.109375" style="32"/>
    <col min="9729" max="9729" width="21.33203125" style="32" bestFit="1" customWidth="1"/>
    <col min="9730" max="9730" width="94.33203125" style="32" bestFit="1" customWidth="1"/>
    <col min="9731" max="9731" width="20.6640625" style="32" customWidth="1"/>
    <col min="9732" max="9732" width="20.5546875" style="32" customWidth="1"/>
    <col min="9733" max="9733" width="17.109375" style="32" customWidth="1"/>
    <col min="9734" max="9734" width="18.44140625" style="32" customWidth="1"/>
    <col min="9735" max="9984" width="9.109375" style="32"/>
    <col min="9985" max="9985" width="21.33203125" style="32" bestFit="1" customWidth="1"/>
    <col min="9986" max="9986" width="94.33203125" style="32" bestFit="1" customWidth="1"/>
    <col min="9987" max="9987" width="20.6640625" style="32" customWidth="1"/>
    <col min="9988" max="9988" width="20.5546875" style="32" customWidth="1"/>
    <col min="9989" max="9989" width="17.109375" style="32" customWidth="1"/>
    <col min="9990" max="9990" width="18.44140625" style="32" customWidth="1"/>
    <col min="9991" max="10240" width="9.109375" style="32"/>
    <col min="10241" max="10241" width="21.33203125" style="32" bestFit="1" customWidth="1"/>
    <col min="10242" max="10242" width="94.33203125" style="32" bestFit="1" customWidth="1"/>
    <col min="10243" max="10243" width="20.6640625" style="32" customWidth="1"/>
    <col min="10244" max="10244" width="20.5546875" style="32" customWidth="1"/>
    <col min="10245" max="10245" width="17.109375" style="32" customWidth="1"/>
    <col min="10246" max="10246" width="18.44140625" style="32" customWidth="1"/>
    <col min="10247" max="10496" width="9.109375" style="32"/>
    <col min="10497" max="10497" width="21.33203125" style="32" bestFit="1" customWidth="1"/>
    <col min="10498" max="10498" width="94.33203125" style="32" bestFit="1" customWidth="1"/>
    <col min="10499" max="10499" width="20.6640625" style="32" customWidth="1"/>
    <col min="10500" max="10500" width="20.5546875" style="32" customWidth="1"/>
    <col min="10501" max="10501" width="17.109375" style="32" customWidth="1"/>
    <col min="10502" max="10502" width="18.44140625" style="32" customWidth="1"/>
    <col min="10503" max="10752" width="9.109375" style="32"/>
    <col min="10753" max="10753" width="21.33203125" style="32" bestFit="1" customWidth="1"/>
    <col min="10754" max="10754" width="94.33203125" style="32" bestFit="1" customWidth="1"/>
    <col min="10755" max="10755" width="20.6640625" style="32" customWidth="1"/>
    <col min="10756" max="10756" width="20.5546875" style="32" customWidth="1"/>
    <col min="10757" max="10757" width="17.109375" style="32" customWidth="1"/>
    <col min="10758" max="10758" width="18.44140625" style="32" customWidth="1"/>
    <col min="10759" max="11008" width="9.109375" style="32"/>
    <col min="11009" max="11009" width="21.33203125" style="32" bestFit="1" customWidth="1"/>
    <col min="11010" max="11010" width="94.33203125" style="32" bestFit="1" customWidth="1"/>
    <col min="11011" max="11011" width="20.6640625" style="32" customWidth="1"/>
    <col min="11012" max="11012" width="20.5546875" style="32" customWidth="1"/>
    <col min="11013" max="11013" width="17.109375" style="32" customWidth="1"/>
    <col min="11014" max="11014" width="18.44140625" style="32" customWidth="1"/>
    <col min="11015" max="11264" width="9.109375" style="32"/>
    <col min="11265" max="11265" width="21.33203125" style="32" bestFit="1" customWidth="1"/>
    <col min="11266" max="11266" width="94.33203125" style="32" bestFit="1" customWidth="1"/>
    <col min="11267" max="11267" width="20.6640625" style="32" customWidth="1"/>
    <col min="11268" max="11268" width="20.5546875" style="32" customWidth="1"/>
    <col min="11269" max="11269" width="17.109375" style="32" customWidth="1"/>
    <col min="11270" max="11270" width="18.44140625" style="32" customWidth="1"/>
    <col min="11271" max="11520" width="9.109375" style="32"/>
    <col min="11521" max="11521" width="21.33203125" style="32" bestFit="1" customWidth="1"/>
    <col min="11522" max="11522" width="94.33203125" style="32" bestFit="1" customWidth="1"/>
    <col min="11523" max="11523" width="20.6640625" style="32" customWidth="1"/>
    <col min="11524" max="11524" width="20.5546875" style="32" customWidth="1"/>
    <col min="11525" max="11525" width="17.109375" style="32" customWidth="1"/>
    <col min="11526" max="11526" width="18.44140625" style="32" customWidth="1"/>
    <col min="11527" max="11776" width="9.109375" style="32"/>
    <col min="11777" max="11777" width="21.33203125" style="32" bestFit="1" customWidth="1"/>
    <col min="11778" max="11778" width="94.33203125" style="32" bestFit="1" customWidth="1"/>
    <col min="11779" max="11779" width="20.6640625" style="32" customWidth="1"/>
    <col min="11780" max="11780" width="20.5546875" style="32" customWidth="1"/>
    <col min="11781" max="11781" width="17.109375" style="32" customWidth="1"/>
    <col min="11782" max="11782" width="18.44140625" style="32" customWidth="1"/>
    <col min="11783" max="12032" width="9.109375" style="32"/>
    <col min="12033" max="12033" width="21.33203125" style="32" bestFit="1" customWidth="1"/>
    <col min="12034" max="12034" width="94.33203125" style="32" bestFit="1" customWidth="1"/>
    <col min="12035" max="12035" width="20.6640625" style="32" customWidth="1"/>
    <col min="12036" max="12036" width="20.5546875" style="32" customWidth="1"/>
    <col min="12037" max="12037" width="17.109375" style="32" customWidth="1"/>
    <col min="12038" max="12038" width="18.44140625" style="32" customWidth="1"/>
    <col min="12039" max="12288" width="9.109375" style="32"/>
    <col min="12289" max="12289" width="21.33203125" style="32" bestFit="1" customWidth="1"/>
    <col min="12290" max="12290" width="94.33203125" style="32" bestFit="1" customWidth="1"/>
    <col min="12291" max="12291" width="20.6640625" style="32" customWidth="1"/>
    <col min="12292" max="12292" width="20.5546875" style="32" customWidth="1"/>
    <col min="12293" max="12293" width="17.109375" style="32" customWidth="1"/>
    <col min="12294" max="12294" width="18.44140625" style="32" customWidth="1"/>
    <col min="12295" max="12544" width="9.109375" style="32"/>
    <col min="12545" max="12545" width="21.33203125" style="32" bestFit="1" customWidth="1"/>
    <col min="12546" max="12546" width="94.33203125" style="32" bestFit="1" customWidth="1"/>
    <col min="12547" max="12547" width="20.6640625" style="32" customWidth="1"/>
    <col min="12548" max="12548" width="20.5546875" style="32" customWidth="1"/>
    <col min="12549" max="12549" width="17.109375" style="32" customWidth="1"/>
    <col min="12550" max="12550" width="18.44140625" style="32" customWidth="1"/>
    <col min="12551" max="12800" width="9.109375" style="32"/>
    <col min="12801" max="12801" width="21.33203125" style="32" bestFit="1" customWidth="1"/>
    <col min="12802" max="12802" width="94.33203125" style="32" bestFit="1" customWidth="1"/>
    <col min="12803" max="12803" width="20.6640625" style="32" customWidth="1"/>
    <col min="12804" max="12804" width="20.5546875" style="32" customWidth="1"/>
    <col min="12805" max="12805" width="17.109375" style="32" customWidth="1"/>
    <col min="12806" max="12806" width="18.44140625" style="32" customWidth="1"/>
    <col min="12807" max="13056" width="9.109375" style="32"/>
    <col min="13057" max="13057" width="21.33203125" style="32" bestFit="1" customWidth="1"/>
    <col min="13058" max="13058" width="94.33203125" style="32" bestFit="1" customWidth="1"/>
    <col min="13059" max="13059" width="20.6640625" style="32" customWidth="1"/>
    <col min="13060" max="13060" width="20.5546875" style="32" customWidth="1"/>
    <col min="13061" max="13061" width="17.109375" style="32" customWidth="1"/>
    <col min="13062" max="13062" width="18.44140625" style="32" customWidth="1"/>
    <col min="13063" max="13312" width="9.109375" style="32"/>
    <col min="13313" max="13313" width="21.33203125" style="32" bestFit="1" customWidth="1"/>
    <col min="13314" max="13314" width="94.33203125" style="32" bestFit="1" customWidth="1"/>
    <col min="13315" max="13315" width="20.6640625" style="32" customWidth="1"/>
    <col min="13316" max="13316" width="20.5546875" style="32" customWidth="1"/>
    <col min="13317" max="13317" width="17.109375" style="32" customWidth="1"/>
    <col min="13318" max="13318" width="18.44140625" style="32" customWidth="1"/>
    <col min="13319" max="13568" width="9.109375" style="32"/>
    <col min="13569" max="13569" width="21.33203125" style="32" bestFit="1" customWidth="1"/>
    <col min="13570" max="13570" width="94.33203125" style="32" bestFit="1" customWidth="1"/>
    <col min="13571" max="13571" width="20.6640625" style="32" customWidth="1"/>
    <col min="13572" max="13572" width="20.5546875" style="32" customWidth="1"/>
    <col min="13573" max="13573" width="17.109375" style="32" customWidth="1"/>
    <col min="13574" max="13574" width="18.44140625" style="32" customWidth="1"/>
    <col min="13575" max="13824" width="9.109375" style="32"/>
    <col min="13825" max="13825" width="21.33203125" style="32" bestFit="1" customWidth="1"/>
    <col min="13826" max="13826" width="94.33203125" style="32" bestFit="1" customWidth="1"/>
    <col min="13827" max="13827" width="20.6640625" style="32" customWidth="1"/>
    <col min="13828" max="13828" width="20.5546875" style="32" customWidth="1"/>
    <col min="13829" max="13829" width="17.109375" style="32" customWidth="1"/>
    <col min="13830" max="13830" width="18.44140625" style="32" customWidth="1"/>
    <col min="13831" max="14080" width="9.109375" style="32"/>
    <col min="14081" max="14081" width="21.33203125" style="32" bestFit="1" customWidth="1"/>
    <col min="14082" max="14082" width="94.33203125" style="32" bestFit="1" customWidth="1"/>
    <col min="14083" max="14083" width="20.6640625" style="32" customWidth="1"/>
    <col min="14084" max="14084" width="20.5546875" style="32" customWidth="1"/>
    <col min="14085" max="14085" width="17.109375" style="32" customWidth="1"/>
    <col min="14086" max="14086" width="18.44140625" style="32" customWidth="1"/>
    <col min="14087" max="14336" width="9.109375" style="32"/>
    <col min="14337" max="14337" width="21.33203125" style="32" bestFit="1" customWidth="1"/>
    <col min="14338" max="14338" width="94.33203125" style="32" bestFit="1" customWidth="1"/>
    <col min="14339" max="14339" width="20.6640625" style="32" customWidth="1"/>
    <col min="14340" max="14340" width="20.5546875" style="32" customWidth="1"/>
    <col min="14341" max="14341" width="17.109375" style="32" customWidth="1"/>
    <col min="14342" max="14342" width="18.44140625" style="32" customWidth="1"/>
    <col min="14343" max="14592" width="9.109375" style="32"/>
    <col min="14593" max="14593" width="21.33203125" style="32" bestFit="1" customWidth="1"/>
    <col min="14594" max="14594" width="94.33203125" style="32" bestFit="1" customWidth="1"/>
    <col min="14595" max="14595" width="20.6640625" style="32" customWidth="1"/>
    <col min="14596" max="14596" width="20.5546875" style="32" customWidth="1"/>
    <col min="14597" max="14597" width="17.109375" style="32" customWidth="1"/>
    <col min="14598" max="14598" width="18.44140625" style="32" customWidth="1"/>
    <col min="14599" max="14848" width="9.109375" style="32"/>
    <col min="14849" max="14849" width="21.33203125" style="32" bestFit="1" customWidth="1"/>
    <col min="14850" max="14850" width="94.33203125" style="32" bestFit="1" customWidth="1"/>
    <col min="14851" max="14851" width="20.6640625" style="32" customWidth="1"/>
    <col min="14852" max="14852" width="20.5546875" style="32" customWidth="1"/>
    <col min="14853" max="14853" width="17.109375" style="32" customWidth="1"/>
    <col min="14854" max="14854" width="18.44140625" style="32" customWidth="1"/>
    <col min="14855" max="15104" width="9.109375" style="32"/>
    <col min="15105" max="15105" width="21.33203125" style="32" bestFit="1" customWidth="1"/>
    <col min="15106" max="15106" width="94.33203125" style="32" bestFit="1" customWidth="1"/>
    <col min="15107" max="15107" width="20.6640625" style="32" customWidth="1"/>
    <col min="15108" max="15108" width="20.5546875" style="32" customWidth="1"/>
    <col min="15109" max="15109" width="17.109375" style="32" customWidth="1"/>
    <col min="15110" max="15110" width="18.44140625" style="32" customWidth="1"/>
    <col min="15111" max="15360" width="9.109375" style="32"/>
    <col min="15361" max="15361" width="21.33203125" style="32" bestFit="1" customWidth="1"/>
    <col min="15362" max="15362" width="94.33203125" style="32" bestFit="1" customWidth="1"/>
    <col min="15363" max="15363" width="20.6640625" style="32" customWidth="1"/>
    <col min="15364" max="15364" width="20.5546875" style="32" customWidth="1"/>
    <col min="15365" max="15365" width="17.109375" style="32" customWidth="1"/>
    <col min="15366" max="15366" width="18.44140625" style="32" customWidth="1"/>
    <col min="15367" max="15616" width="9.109375" style="32"/>
    <col min="15617" max="15617" width="21.33203125" style="32" bestFit="1" customWidth="1"/>
    <col min="15618" max="15618" width="94.33203125" style="32" bestFit="1" customWidth="1"/>
    <col min="15619" max="15619" width="20.6640625" style="32" customWidth="1"/>
    <col min="15620" max="15620" width="20.5546875" style="32" customWidth="1"/>
    <col min="15621" max="15621" width="17.109375" style="32" customWidth="1"/>
    <col min="15622" max="15622" width="18.44140625" style="32" customWidth="1"/>
    <col min="15623" max="15872" width="9.109375" style="32"/>
    <col min="15873" max="15873" width="21.33203125" style="32" bestFit="1" customWidth="1"/>
    <col min="15874" max="15874" width="94.33203125" style="32" bestFit="1" customWidth="1"/>
    <col min="15875" max="15875" width="20.6640625" style="32" customWidth="1"/>
    <col min="15876" max="15876" width="20.5546875" style="32" customWidth="1"/>
    <col min="15877" max="15877" width="17.109375" style="32" customWidth="1"/>
    <col min="15878" max="15878" width="18.44140625" style="32" customWidth="1"/>
    <col min="15879" max="16128" width="9.109375" style="32"/>
    <col min="16129" max="16129" width="21.33203125" style="32" bestFit="1" customWidth="1"/>
    <col min="16130" max="16130" width="94.33203125" style="32" bestFit="1" customWidth="1"/>
    <col min="16131" max="16131" width="20.6640625" style="32" customWidth="1"/>
    <col min="16132" max="16132" width="20.5546875" style="32" customWidth="1"/>
    <col min="16133" max="16133" width="17.109375" style="32" customWidth="1"/>
    <col min="16134" max="16134" width="18.44140625" style="32" customWidth="1"/>
    <col min="16135" max="16384" width="9.109375" style="32"/>
  </cols>
  <sheetData>
    <row r="1" spans="1:6" s="33" customFormat="1" outlineLevel="1" x14ac:dyDescent="0.35">
      <c r="C1" s="34"/>
      <c r="D1" s="34"/>
      <c r="F1" s="9"/>
    </row>
    <row r="3" spans="1:6" x14ac:dyDescent="0.35">
      <c r="A3" s="336" t="s">
        <v>2656</v>
      </c>
      <c r="B3" s="336"/>
      <c r="C3" s="336"/>
      <c r="D3" s="336"/>
    </row>
    <row r="4" spans="1:6" s="38" customFormat="1" ht="31.5" customHeight="1" x14ac:dyDescent="0.35">
      <c r="A4" s="30"/>
      <c r="B4" s="35"/>
      <c r="C4" s="10"/>
      <c r="D4" s="36"/>
      <c r="E4" s="37"/>
    </row>
    <row r="5" spans="1:6" ht="34.799999999999997" x14ac:dyDescent="0.35">
      <c r="A5" s="14" t="s">
        <v>0</v>
      </c>
      <c r="B5" s="15" t="s">
        <v>2650</v>
      </c>
      <c r="C5" s="16" t="s">
        <v>2651</v>
      </c>
      <c r="D5" s="16" t="s">
        <v>2652</v>
      </c>
      <c r="E5" s="37"/>
    </row>
    <row r="6" spans="1:6" x14ac:dyDescent="0.35">
      <c r="A6" s="17" t="s">
        <v>187</v>
      </c>
      <c r="B6" s="18" t="s">
        <v>188</v>
      </c>
      <c r="C6" s="19">
        <v>314</v>
      </c>
      <c r="D6" s="19">
        <v>314</v>
      </c>
      <c r="E6" s="37"/>
    </row>
    <row r="7" spans="1:6" x14ac:dyDescent="0.35">
      <c r="A7" s="17" t="s">
        <v>113</v>
      </c>
      <c r="B7" s="18" t="s">
        <v>114</v>
      </c>
      <c r="C7" s="19">
        <v>252</v>
      </c>
      <c r="D7" s="19">
        <v>252</v>
      </c>
      <c r="E7" s="37"/>
    </row>
    <row r="8" spans="1:6" x14ac:dyDescent="0.35">
      <c r="A8" s="17" t="s">
        <v>111</v>
      </c>
      <c r="B8" s="18" t="s">
        <v>112</v>
      </c>
      <c r="C8" s="19">
        <v>189</v>
      </c>
      <c r="D8" s="19">
        <v>189</v>
      </c>
      <c r="E8" s="37"/>
    </row>
    <row r="9" spans="1:6" x14ac:dyDescent="0.35">
      <c r="A9" s="20" t="s">
        <v>101</v>
      </c>
      <c r="B9" s="18" t="s">
        <v>102</v>
      </c>
      <c r="C9" s="19">
        <v>377</v>
      </c>
      <c r="D9" s="19">
        <v>377</v>
      </c>
      <c r="E9" s="37"/>
    </row>
    <row r="10" spans="1:6" x14ac:dyDescent="0.35">
      <c r="A10" s="17" t="s">
        <v>153</v>
      </c>
      <c r="B10" s="18" t="s">
        <v>154</v>
      </c>
      <c r="C10" s="19">
        <v>252</v>
      </c>
      <c r="D10" s="19">
        <v>252</v>
      </c>
      <c r="E10" s="37"/>
    </row>
    <row r="11" spans="1:6" x14ac:dyDescent="0.35">
      <c r="A11" s="17" t="s">
        <v>149</v>
      </c>
      <c r="B11" s="18" t="s">
        <v>150</v>
      </c>
      <c r="C11" s="19">
        <v>314</v>
      </c>
      <c r="D11" s="19">
        <v>314</v>
      </c>
      <c r="E11" s="37"/>
    </row>
    <row r="12" spans="1:6" x14ac:dyDescent="0.35">
      <c r="A12" s="22" t="s">
        <v>1244</v>
      </c>
      <c r="B12" s="18" t="s">
        <v>1245</v>
      </c>
      <c r="C12" s="19">
        <v>1415</v>
      </c>
      <c r="D12" s="19">
        <v>1415</v>
      </c>
      <c r="E12" s="37"/>
    </row>
    <row r="13" spans="1:6" x14ac:dyDescent="0.35">
      <c r="A13" s="22" t="s">
        <v>1771</v>
      </c>
      <c r="B13" s="18" t="s">
        <v>1772</v>
      </c>
      <c r="C13" s="19">
        <v>183</v>
      </c>
      <c r="D13" s="19"/>
      <c r="E13" s="37"/>
    </row>
    <row r="14" spans="1:6" x14ac:dyDescent="0.35">
      <c r="A14" s="39" t="s">
        <v>167</v>
      </c>
      <c r="B14" s="18" t="s">
        <v>168</v>
      </c>
      <c r="C14" s="19">
        <v>2775</v>
      </c>
      <c r="D14" s="19"/>
      <c r="E14" s="37"/>
    </row>
    <row r="15" spans="1:6" x14ac:dyDescent="0.35">
      <c r="A15" s="22" t="s">
        <v>544</v>
      </c>
      <c r="B15" s="18" t="s">
        <v>545</v>
      </c>
      <c r="C15" s="19">
        <v>663</v>
      </c>
      <c r="D15" s="19"/>
      <c r="E15" s="37"/>
    </row>
    <row r="16" spans="1:6" x14ac:dyDescent="0.35">
      <c r="A16" s="17" t="s">
        <v>1832</v>
      </c>
      <c r="B16" s="18" t="s">
        <v>1833</v>
      </c>
      <c r="C16" s="19">
        <v>526</v>
      </c>
      <c r="D16" s="19">
        <v>526</v>
      </c>
      <c r="E16" s="37"/>
    </row>
    <row r="17" spans="1:5" x14ac:dyDescent="0.35">
      <c r="A17" s="22" t="s">
        <v>592</v>
      </c>
      <c r="B17" s="18" t="s">
        <v>593</v>
      </c>
      <c r="C17" s="19">
        <v>370</v>
      </c>
      <c r="D17" s="19">
        <v>370</v>
      </c>
      <c r="E17" s="37"/>
    </row>
    <row r="18" spans="1:5" x14ac:dyDescent="0.35">
      <c r="A18" s="17" t="s">
        <v>1800</v>
      </c>
      <c r="B18" s="18" t="s">
        <v>1801</v>
      </c>
      <c r="C18" s="19">
        <v>426</v>
      </c>
      <c r="D18" s="19">
        <v>426</v>
      </c>
      <c r="E18" s="37"/>
    </row>
    <row r="19" spans="1:5" x14ac:dyDescent="0.35">
      <c r="A19" s="22" t="s">
        <v>1086</v>
      </c>
      <c r="B19" s="18" t="s">
        <v>1087</v>
      </c>
      <c r="C19" s="19">
        <v>519</v>
      </c>
      <c r="D19" s="19">
        <v>519</v>
      </c>
      <c r="E19" s="37"/>
    </row>
    <row r="20" spans="1:5" x14ac:dyDescent="0.35">
      <c r="A20" s="17" t="s">
        <v>1806</v>
      </c>
      <c r="B20" s="18" t="s">
        <v>1807</v>
      </c>
      <c r="C20" s="19">
        <v>932</v>
      </c>
      <c r="D20" s="19">
        <v>932</v>
      </c>
      <c r="E20" s="37"/>
    </row>
    <row r="21" spans="1:5" x14ac:dyDescent="0.35">
      <c r="A21" s="22" t="s">
        <v>1751</v>
      </c>
      <c r="B21" s="18" t="s">
        <v>1752</v>
      </c>
      <c r="C21" s="19">
        <v>945</v>
      </c>
      <c r="D21" s="19">
        <v>945</v>
      </c>
      <c r="E21" s="37"/>
    </row>
    <row r="22" spans="1:5" x14ac:dyDescent="0.35">
      <c r="A22" s="22" t="s">
        <v>1757</v>
      </c>
      <c r="B22" s="18" t="s">
        <v>1758</v>
      </c>
      <c r="C22" s="19">
        <v>920</v>
      </c>
      <c r="D22" s="19">
        <v>920</v>
      </c>
      <c r="E22" s="37"/>
    </row>
    <row r="23" spans="1:5" x14ac:dyDescent="0.35">
      <c r="A23" s="17" t="s">
        <v>1911</v>
      </c>
      <c r="B23" s="18" t="s">
        <v>1912</v>
      </c>
      <c r="C23" s="19">
        <v>824</v>
      </c>
      <c r="D23" s="19">
        <v>824</v>
      </c>
      <c r="E23" s="37"/>
    </row>
    <row r="24" spans="1:5" x14ac:dyDescent="0.35">
      <c r="A24" s="22" t="s">
        <v>2571</v>
      </c>
      <c r="B24" s="18" t="s">
        <v>1787</v>
      </c>
      <c r="C24" s="19">
        <v>187</v>
      </c>
      <c r="D24" s="19">
        <v>187</v>
      </c>
      <c r="E24" s="37"/>
    </row>
    <row r="25" spans="1:5" s="40" customFormat="1" x14ac:dyDescent="0.35">
      <c r="A25" s="337" t="s">
        <v>2654</v>
      </c>
      <c r="B25" s="337"/>
      <c r="C25" s="25">
        <f>SUM(C6:C24)</f>
        <v>12383</v>
      </c>
      <c r="D25" s="25">
        <f>SUM(D6:D24)</f>
        <v>8762</v>
      </c>
      <c r="E25" s="37"/>
    </row>
    <row r="26" spans="1:5" s="40" customFormat="1" x14ac:dyDescent="0.35">
      <c r="A26" s="27"/>
      <c r="B26" s="41"/>
      <c r="C26" s="42"/>
      <c r="D26" s="42"/>
      <c r="E26" s="37"/>
    </row>
    <row r="27" spans="1:5" s="40" customFormat="1" x14ac:dyDescent="0.35">
      <c r="A27" s="27"/>
      <c r="B27" s="41"/>
      <c r="C27" s="43"/>
      <c r="D27" s="43"/>
      <c r="E27" s="37"/>
    </row>
  </sheetData>
  <dataConsolidate/>
  <mergeCells count="2">
    <mergeCell ref="A3:D3"/>
    <mergeCell ref="A25:B25"/>
  </mergeCells>
  <pageMargins left="0.78740157480314965" right="0.39370078740157483" top="0.39370078740157483" bottom="0.19685039370078741" header="0.51181102362204722" footer="0.51181102362204722"/>
  <pageSetup paperSize="256" scale="58" orientation="portrait" r:id="rId1"/>
  <headerFooter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pageSetUpPr fitToPage="1"/>
  </sheetPr>
  <dimension ref="A1:J34"/>
  <sheetViews>
    <sheetView view="pageBreakPreview" zoomScaleNormal="100" zoomScaleSheetLayoutView="100" workbookViewId="0">
      <selection activeCell="D6" sqref="D6"/>
    </sheetView>
  </sheetViews>
  <sheetFormatPr defaultRowHeight="16.8" outlineLevelRow="1" x14ac:dyDescent="0.3"/>
  <cols>
    <col min="1" max="1" width="29.44140625" style="45" customWidth="1"/>
    <col min="2" max="2" width="20.88671875" style="45" customWidth="1"/>
    <col min="3" max="3" width="83.44140625" style="46" customWidth="1"/>
    <col min="4" max="4" width="16.109375" style="46" customWidth="1"/>
    <col min="5" max="5" width="11.33203125" style="45" customWidth="1"/>
    <col min="6" max="6" width="14.6640625" style="45" customWidth="1"/>
    <col min="7" max="8" width="13" style="45" bestFit="1" customWidth="1"/>
    <col min="9" max="256" width="9.109375" style="45"/>
    <col min="257" max="257" width="29.44140625" style="45" customWidth="1"/>
    <col min="258" max="258" width="20.88671875" style="45" customWidth="1"/>
    <col min="259" max="259" width="83.44140625" style="45" customWidth="1"/>
    <col min="260" max="260" width="16.109375" style="45" customWidth="1"/>
    <col min="261" max="261" width="11.33203125" style="45" customWidth="1"/>
    <col min="262" max="262" width="14.6640625" style="45" customWidth="1"/>
    <col min="263" max="264" width="13" style="45" bestFit="1" customWidth="1"/>
    <col min="265" max="512" width="9.109375" style="45"/>
    <col min="513" max="513" width="29.44140625" style="45" customWidth="1"/>
    <col min="514" max="514" width="20.88671875" style="45" customWidth="1"/>
    <col min="515" max="515" width="83.44140625" style="45" customWidth="1"/>
    <col min="516" max="516" width="16.109375" style="45" customWidth="1"/>
    <col min="517" max="517" width="11.33203125" style="45" customWidth="1"/>
    <col min="518" max="518" width="14.6640625" style="45" customWidth="1"/>
    <col min="519" max="520" width="13" style="45" bestFit="1" customWidth="1"/>
    <col min="521" max="768" width="9.109375" style="45"/>
    <col min="769" max="769" width="29.44140625" style="45" customWidth="1"/>
    <col min="770" max="770" width="20.88671875" style="45" customWidth="1"/>
    <col min="771" max="771" width="83.44140625" style="45" customWidth="1"/>
    <col min="772" max="772" width="16.109375" style="45" customWidth="1"/>
    <col min="773" max="773" width="11.33203125" style="45" customWidth="1"/>
    <col min="774" max="774" width="14.6640625" style="45" customWidth="1"/>
    <col min="775" max="776" width="13" style="45" bestFit="1" customWidth="1"/>
    <col min="777" max="1024" width="9.109375" style="45"/>
    <col min="1025" max="1025" width="29.44140625" style="45" customWidth="1"/>
    <col min="1026" max="1026" width="20.88671875" style="45" customWidth="1"/>
    <col min="1027" max="1027" width="83.44140625" style="45" customWidth="1"/>
    <col min="1028" max="1028" width="16.109375" style="45" customWidth="1"/>
    <col min="1029" max="1029" width="11.33203125" style="45" customWidth="1"/>
    <col min="1030" max="1030" width="14.6640625" style="45" customWidth="1"/>
    <col min="1031" max="1032" width="13" style="45" bestFit="1" customWidth="1"/>
    <col min="1033" max="1280" width="9.109375" style="45"/>
    <col min="1281" max="1281" width="29.44140625" style="45" customWidth="1"/>
    <col min="1282" max="1282" width="20.88671875" style="45" customWidth="1"/>
    <col min="1283" max="1283" width="83.44140625" style="45" customWidth="1"/>
    <col min="1284" max="1284" width="16.109375" style="45" customWidth="1"/>
    <col min="1285" max="1285" width="11.33203125" style="45" customWidth="1"/>
    <col min="1286" max="1286" width="14.6640625" style="45" customWidth="1"/>
    <col min="1287" max="1288" width="13" style="45" bestFit="1" customWidth="1"/>
    <col min="1289" max="1536" width="9.109375" style="45"/>
    <col min="1537" max="1537" width="29.44140625" style="45" customWidth="1"/>
    <col min="1538" max="1538" width="20.88671875" style="45" customWidth="1"/>
    <col min="1539" max="1539" width="83.44140625" style="45" customWidth="1"/>
    <col min="1540" max="1540" width="16.109375" style="45" customWidth="1"/>
    <col min="1541" max="1541" width="11.33203125" style="45" customWidth="1"/>
    <col min="1542" max="1542" width="14.6640625" style="45" customWidth="1"/>
    <col min="1543" max="1544" width="13" style="45" bestFit="1" customWidth="1"/>
    <col min="1545" max="1792" width="9.109375" style="45"/>
    <col min="1793" max="1793" width="29.44140625" style="45" customWidth="1"/>
    <col min="1794" max="1794" width="20.88671875" style="45" customWidth="1"/>
    <col min="1795" max="1795" width="83.44140625" style="45" customWidth="1"/>
    <col min="1796" max="1796" width="16.109375" style="45" customWidth="1"/>
    <col min="1797" max="1797" width="11.33203125" style="45" customWidth="1"/>
    <col min="1798" max="1798" width="14.6640625" style="45" customWidth="1"/>
    <col min="1799" max="1800" width="13" style="45" bestFit="1" customWidth="1"/>
    <col min="1801" max="2048" width="9.109375" style="45"/>
    <col min="2049" max="2049" width="29.44140625" style="45" customWidth="1"/>
    <col min="2050" max="2050" width="20.88671875" style="45" customWidth="1"/>
    <col min="2051" max="2051" width="83.44140625" style="45" customWidth="1"/>
    <col min="2052" max="2052" width="16.109375" style="45" customWidth="1"/>
    <col min="2053" max="2053" width="11.33203125" style="45" customWidth="1"/>
    <col min="2054" max="2054" width="14.6640625" style="45" customWidth="1"/>
    <col min="2055" max="2056" width="13" style="45" bestFit="1" customWidth="1"/>
    <col min="2057" max="2304" width="9.109375" style="45"/>
    <col min="2305" max="2305" width="29.44140625" style="45" customWidth="1"/>
    <col min="2306" max="2306" width="20.88671875" style="45" customWidth="1"/>
    <col min="2307" max="2307" width="83.44140625" style="45" customWidth="1"/>
    <col min="2308" max="2308" width="16.109375" style="45" customWidth="1"/>
    <col min="2309" max="2309" width="11.33203125" style="45" customWidth="1"/>
    <col min="2310" max="2310" width="14.6640625" style="45" customWidth="1"/>
    <col min="2311" max="2312" width="13" style="45" bestFit="1" customWidth="1"/>
    <col min="2313" max="2560" width="9.109375" style="45"/>
    <col min="2561" max="2561" width="29.44140625" style="45" customWidth="1"/>
    <col min="2562" max="2562" width="20.88671875" style="45" customWidth="1"/>
    <col min="2563" max="2563" width="83.44140625" style="45" customWidth="1"/>
    <col min="2564" max="2564" width="16.109375" style="45" customWidth="1"/>
    <col min="2565" max="2565" width="11.33203125" style="45" customWidth="1"/>
    <col min="2566" max="2566" width="14.6640625" style="45" customWidth="1"/>
    <col min="2567" max="2568" width="13" style="45" bestFit="1" customWidth="1"/>
    <col min="2569" max="2816" width="9.109375" style="45"/>
    <col min="2817" max="2817" width="29.44140625" style="45" customWidth="1"/>
    <col min="2818" max="2818" width="20.88671875" style="45" customWidth="1"/>
    <col min="2819" max="2819" width="83.44140625" style="45" customWidth="1"/>
    <col min="2820" max="2820" width="16.109375" style="45" customWidth="1"/>
    <col min="2821" max="2821" width="11.33203125" style="45" customWidth="1"/>
    <col min="2822" max="2822" width="14.6640625" style="45" customWidth="1"/>
    <col min="2823" max="2824" width="13" style="45" bestFit="1" customWidth="1"/>
    <col min="2825" max="3072" width="9.109375" style="45"/>
    <col min="3073" max="3073" width="29.44140625" style="45" customWidth="1"/>
    <col min="3074" max="3074" width="20.88671875" style="45" customWidth="1"/>
    <col min="3075" max="3075" width="83.44140625" style="45" customWidth="1"/>
    <col min="3076" max="3076" width="16.109375" style="45" customWidth="1"/>
    <col min="3077" max="3077" width="11.33203125" style="45" customWidth="1"/>
    <col min="3078" max="3078" width="14.6640625" style="45" customWidth="1"/>
    <col min="3079" max="3080" width="13" style="45" bestFit="1" customWidth="1"/>
    <col min="3081" max="3328" width="9.109375" style="45"/>
    <col min="3329" max="3329" width="29.44140625" style="45" customWidth="1"/>
    <col min="3330" max="3330" width="20.88671875" style="45" customWidth="1"/>
    <col min="3331" max="3331" width="83.44140625" style="45" customWidth="1"/>
    <col min="3332" max="3332" width="16.109375" style="45" customWidth="1"/>
    <col min="3333" max="3333" width="11.33203125" style="45" customWidth="1"/>
    <col min="3334" max="3334" width="14.6640625" style="45" customWidth="1"/>
    <col min="3335" max="3336" width="13" style="45" bestFit="1" customWidth="1"/>
    <col min="3337" max="3584" width="9.109375" style="45"/>
    <col min="3585" max="3585" width="29.44140625" style="45" customWidth="1"/>
    <col min="3586" max="3586" width="20.88671875" style="45" customWidth="1"/>
    <col min="3587" max="3587" width="83.44140625" style="45" customWidth="1"/>
    <col min="3588" max="3588" width="16.109375" style="45" customWidth="1"/>
    <col min="3589" max="3589" width="11.33203125" style="45" customWidth="1"/>
    <col min="3590" max="3590" width="14.6640625" style="45" customWidth="1"/>
    <col min="3591" max="3592" width="13" style="45" bestFit="1" customWidth="1"/>
    <col min="3593" max="3840" width="9.109375" style="45"/>
    <col min="3841" max="3841" width="29.44140625" style="45" customWidth="1"/>
    <col min="3842" max="3842" width="20.88671875" style="45" customWidth="1"/>
    <col min="3843" max="3843" width="83.44140625" style="45" customWidth="1"/>
    <col min="3844" max="3844" width="16.109375" style="45" customWidth="1"/>
    <col min="3845" max="3845" width="11.33203125" style="45" customWidth="1"/>
    <col min="3846" max="3846" width="14.6640625" style="45" customWidth="1"/>
    <col min="3847" max="3848" width="13" style="45" bestFit="1" customWidth="1"/>
    <col min="3849" max="4096" width="9.109375" style="45"/>
    <col min="4097" max="4097" width="29.44140625" style="45" customWidth="1"/>
    <col min="4098" max="4098" width="20.88671875" style="45" customWidth="1"/>
    <col min="4099" max="4099" width="83.44140625" style="45" customWidth="1"/>
    <col min="4100" max="4100" width="16.109375" style="45" customWidth="1"/>
    <col min="4101" max="4101" width="11.33203125" style="45" customWidth="1"/>
    <col min="4102" max="4102" width="14.6640625" style="45" customWidth="1"/>
    <col min="4103" max="4104" width="13" style="45" bestFit="1" customWidth="1"/>
    <col min="4105" max="4352" width="9.109375" style="45"/>
    <col min="4353" max="4353" width="29.44140625" style="45" customWidth="1"/>
    <col min="4354" max="4354" width="20.88671875" style="45" customWidth="1"/>
    <col min="4355" max="4355" width="83.44140625" style="45" customWidth="1"/>
    <col min="4356" max="4356" width="16.109375" style="45" customWidth="1"/>
    <col min="4357" max="4357" width="11.33203125" style="45" customWidth="1"/>
    <col min="4358" max="4358" width="14.6640625" style="45" customWidth="1"/>
    <col min="4359" max="4360" width="13" style="45" bestFit="1" customWidth="1"/>
    <col min="4361" max="4608" width="9.109375" style="45"/>
    <col min="4609" max="4609" width="29.44140625" style="45" customWidth="1"/>
    <col min="4610" max="4610" width="20.88671875" style="45" customWidth="1"/>
    <col min="4611" max="4611" width="83.44140625" style="45" customWidth="1"/>
    <col min="4612" max="4612" width="16.109375" style="45" customWidth="1"/>
    <col min="4613" max="4613" width="11.33203125" style="45" customWidth="1"/>
    <col min="4614" max="4614" width="14.6640625" style="45" customWidth="1"/>
    <col min="4615" max="4616" width="13" style="45" bestFit="1" customWidth="1"/>
    <col min="4617" max="4864" width="9.109375" style="45"/>
    <col min="4865" max="4865" width="29.44140625" style="45" customWidth="1"/>
    <col min="4866" max="4866" width="20.88671875" style="45" customWidth="1"/>
    <col min="4867" max="4867" width="83.44140625" style="45" customWidth="1"/>
    <col min="4868" max="4868" width="16.109375" style="45" customWidth="1"/>
    <col min="4869" max="4869" width="11.33203125" style="45" customWidth="1"/>
    <col min="4870" max="4870" width="14.6640625" style="45" customWidth="1"/>
    <col min="4871" max="4872" width="13" style="45" bestFit="1" customWidth="1"/>
    <col min="4873" max="5120" width="9.109375" style="45"/>
    <col min="5121" max="5121" width="29.44140625" style="45" customWidth="1"/>
    <col min="5122" max="5122" width="20.88671875" style="45" customWidth="1"/>
    <col min="5123" max="5123" width="83.44140625" style="45" customWidth="1"/>
    <col min="5124" max="5124" width="16.109375" style="45" customWidth="1"/>
    <col min="5125" max="5125" width="11.33203125" style="45" customWidth="1"/>
    <col min="5126" max="5126" width="14.6640625" style="45" customWidth="1"/>
    <col min="5127" max="5128" width="13" style="45" bestFit="1" customWidth="1"/>
    <col min="5129" max="5376" width="9.109375" style="45"/>
    <col min="5377" max="5377" width="29.44140625" style="45" customWidth="1"/>
    <col min="5378" max="5378" width="20.88671875" style="45" customWidth="1"/>
    <col min="5379" max="5379" width="83.44140625" style="45" customWidth="1"/>
    <col min="5380" max="5380" width="16.109375" style="45" customWidth="1"/>
    <col min="5381" max="5381" width="11.33203125" style="45" customWidth="1"/>
    <col min="5382" max="5382" width="14.6640625" style="45" customWidth="1"/>
    <col min="5383" max="5384" width="13" style="45" bestFit="1" customWidth="1"/>
    <col min="5385" max="5632" width="9.109375" style="45"/>
    <col min="5633" max="5633" width="29.44140625" style="45" customWidth="1"/>
    <col min="5634" max="5634" width="20.88671875" style="45" customWidth="1"/>
    <col min="5635" max="5635" width="83.44140625" style="45" customWidth="1"/>
    <col min="5636" max="5636" width="16.109375" style="45" customWidth="1"/>
    <col min="5637" max="5637" width="11.33203125" style="45" customWidth="1"/>
    <col min="5638" max="5638" width="14.6640625" style="45" customWidth="1"/>
    <col min="5639" max="5640" width="13" style="45" bestFit="1" customWidth="1"/>
    <col min="5641" max="5888" width="9.109375" style="45"/>
    <col min="5889" max="5889" width="29.44140625" style="45" customWidth="1"/>
    <col min="5890" max="5890" width="20.88671875" style="45" customWidth="1"/>
    <col min="5891" max="5891" width="83.44140625" style="45" customWidth="1"/>
    <col min="5892" max="5892" width="16.109375" style="45" customWidth="1"/>
    <col min="5893" max="5893" width="11.33203125" style="45" customWidth="1"/>
    <col min="5894" max="5894" width="14.6640625" style="45" customWidth="1"/>
    <col min="5895" max="5896" width="13" style="45" bestFit="1" customWidth="1"/>
    <col min="5897" max="6144" width="9.109375" style="45"/>
    <col min="6145" max="6145" width="29.44140625" style="45" customWidth="1"/>
    <col min="6146" max="6146" width="20.88671875" style="45" customWidth="1"/>
    <col min="6147" max="6147" width="83.44140625" style="45" customWidth="1"/>
    <col min="6148" max="6148" width="16.109375" style="45" customWidth="1"/>
    <col min="6149" max="6149" width="11.33203125" style="45" customWidth="1"/>
    <col min="6150" max="6150" width="14.6640625" style="45" customWidth="1"/>
    <col min="6151" max="6152" width="13" style="45" bestFit="1" customWidth="1"/>
    <col min="6153" max="6400" width="9.109375" style="45"/>
    <col min="6401" max="6401" width="29.44140625" style="45" customWidth="1"/>
    <col min="6402" max="6402" width="20.88671875" style="45" customWidth="1"/>
    <col min="6403" max="6403" width="83.44140625" style="45" customWidth="1"/>
    <col min="6404" max="6404" width="16.109375" style="45" customWidth="1"/>
    <col min="6405" max="6405" width="11.33203125" style="45" customWidth="1"/>
    <col min="6406" max="6406" width="14.6640625" style="45" customWidth="1"/>
    <col min="6407" max="6408" width="13" style="45" bestFit="1" customWidth="1"/>
    <col min="6409" max="6656" width="9.109375" style="45"/>
    <col min="6657" max="6657" width="29.44140625" style="45" customWidth="1"/>
    <col min="6658" max="6658" width="20.88671875" style="45" customWidth="1"/>
    <col min="6659" max="6659" width="83.44140625" style="45" customWidth="1"/>
    <col min="6660" max="6660" width="16.109375" style="45" customWidth="1"/>
    <col min="6661" max="6661" width="11.33203125" style="45" customWidth="1"/>
    <col min="6662" max="6662" width="14.6640625" style="45" customWidth="1"/>
    <col min="6663" max="6664" width="13" style="45" bestFit="1" customWidth="1"/>
    <col min="6665" max="6912" width="9.109375" style="45"/>
    <col min="6913" max="6913" width="29.44140625" style="45" customWidth="1"/>
    <col min="6914" max="6914" width="20.88671875" style="45" customWidth="1"/>
    <col min="6915" max="6915" width="83.44140625" style="45" customWidth="1"/>
    <col min="6916" max="6916" width="16.109375" style="45" customWidth="1"/>
    <col min="6917" max="6917" width="11.33203125" style="45" customWidth="1"/>
    <col min="6918" max="6918" width="14.6640625" style="45" customWidth="1"/>
    <col min="6919" max="6920" width="13" style="45" bestFit="1" customWidth="1"/>
    <col min="6921" max="7168" width="9.109375" style="45"/>
    <col min="7169" max="7169" width="29.44140625" style="45" customWidth="1"/>
    <col min="7170" max="7170" width="20.88671875" style="45" customWidth="1"/>
    <col min="7171" max="7171" width="83.44140625" style="45" customWidth="1"/>
    <col min="7172" max="7172" width="16.109375" style="45" customWidth="1"/>
    <col min="7173" max="7173" width="11.33203125" style="45" customWidth="1"/>
    <col min="7174" max="7174" width="14.6640625" style="45" customWidth="1"/>
    <col min="7175" max="7176" width="13" style="45" bestFit="1" customWidth="1"/>
    <col min="7177" max="7424" width="9.109375" style="45"/>
    <col min="7425" max="7425" width="29.44140625" style="45" customWidth="1"/>
    <col min="7426" max="7426" width="20.88671875" style="45" customWidth="1"/>
    <col min="7427" max="7427" width="83.44140625" style="45" customWidth="1"/>
    <col min="7428" max="7428" width="16.109375" style="45" customWidth="1"/>
    <col min="7429" max="7429" width="11.33203125" style="45" customWidth="1"/>
    <col min="7430" max="7430" width="14.6640625" style="45" customWidth="1"/>
    <col min="7431" max="7432" width="13" style="45" bestFit="1" customWidth="1"/>
    <col min="7433" max="7680" width="9.109375" style="45"/>
    <col min="7681" max="7681" width="29.44140625" style="45" customWidth="1"/>
    <col min="7682" max="7682" width="20.88671875" style="45" customWidth="1"/>
    <col min="7683" max="7683" width="83.44140625" style="45" customWidth="1"/>
    <col min="7684" max="7684" width="16.109375" style="45" customWidth="1"/>
    <col min="7685" max="7685" width="11.33203125" style="45" customWidth="1"/>
    <col min="7686" max="7686" width="14.6640625" style="45" customWidth="1"/>
    <col min="7687" max="7688" width="13" style="45" bestFit="1" customWidth="1"/>
    <col min="7689" max="7936" width="9.109375" style="45"/>
    <col min="7937" max="7937" width="29.44140625" style="45" customWidth="1"/>
    <col min="7938" max="7938" width="20.88671875" style="45" customWidth="1"/>
    <col min="7939" max="7939" width="83.44140625" style="45" customWidth="1"/>
    <col min="7940" max="7940" width="16.109375" style="45" customWidth="1"/>
    <col min="7941" max="7941" width="11.33203125" style="45" customWidth="1"/>
    <col min="7942" max="7942" width="14.6640625" style="45" customWidth="1"/>
    <col min="7943" max="7944" width="13" style="45" bestFit="1" customWidth="1"/>
    <col min="7945" max="8192" width="9.109375" style="45"/>
    <col min="8193" max="8193" width="29.44140625" style="45" customWidth="1"/>
    <col min="8194" max="8194" width="20.88671875" style="45" customWidth="1"/>
    <col min="8195" max="8195" width="83.44140625" style="45" customWidth="1"/>
    <col min="8196" max="8196" width="16.109375" style="45" customWidth="1"/>
    <col min="8197" max="8197" width="11.33203125" style="45" customWidth="1"/>
    <col min="8198" max="8198" width="14.6640625" style="45" customWidth="1"/>
    <col min="8199" max="8200" width="13" style="45" bestFit="1" customWidth="1"/>
    <col min="8201" max="8448" width="9.109375" style="45"/>
    <col min="8449" max="8449" width="29.44140625" style="45" customWidth="1"/>
    <col min="8450" max="8450" width="20.88671875" style="45" customWidth="1"/>
    <col min="8451" max="8451" width="83.44140625" style="45" customWidth="1"/>
    <col min="8452" max="8452" width="16.109375" style="45" customWidth="1"/>
    <col min="8453" max="8453" width="11.33203125" style="45" customWidth="1"/>
    <col min="8454" max="8454" width="14.6640625" style="45" customWidth="1"/>
    <col min="8455" max="8456" width="13" style="45" bestFit="1" customWidth="1"/>
    <col min="8457" max="8704" width="9.109375" style="45"/>
    <col min="8705" max="8705" width="29.44140625" style="45" customWidth="1"/>
    <col min="8706" max="8706" width="20.88671875" style="45" customWidth="1"/>
    <col min="8707" max="8707" width="83.44140625" style="45" customWidth="1"/>
    <col min="8708" max="8708" width="16.109375" style="45" customWidth="1"/>
    <col min="8709" max="8709" width="11.33203125" style="45" customWidth="1"/>
    <col min="8710" max="8710" width="14.6640625" style="45" customWidth="1"/>
    <col min="8711" max="8712" width="13" style="45" bestFit="1" customWidth="1"/>
    <col min="8713" max="8960" width="9.109375" style="45"/>
    <col min="8961" max="8961" width="29.44140625" style="45" customWidth="1"/>
    <col min="8962" max="8962" width="20.88671875" style="45" customWidth="1"/>
    <col min="8963" max="8963" width="83.44140625" style="45" customWidth="1"/>
    <col min="8964" max="8964" width="16.109375" style="45" customWidth="1"/>
    <col min="8965" max="8965" width="11.33203125" style="45" customWidth="1"/>
    <col min="8966" max="8966" width="14.6640625" style="45" customWidth="1"/>
    <col min="8967" max="8968" width="13" style="45" bestFit="1" customWidth="1"/>
    <col min="8969" max="9216" width="9.109375" style="45"/>
    <col min="9217" max="9217" width="29.44140625" style="45" customWidth="1"/>
    <col min="9218" max="9218" width="20.88671875" style="45" customWidth="1"/>
    <col min="9219" max="9219" width="83.44140625" style="45" customWidth="1"/>
    <col min="9220" max="9220" width="16.109375" style="45" customWidth="1"/>
    <col min="9221" max="9221" width="11.33203125" style="45" customWidth="1"/>
    <col min="9222" max="9222" width="14.6640625" style="45" customWidth="1"/>
    <col min="9223" max="9224" width="13" style="45" bestFit="1" customWidth="1"/>
    <col min="9225" max="9472" width="9.109375" style="45"/>
    <col min="9473" max="9473" width="29.44140625" style="45" customWidth="1"/>
    <col min="9474" max="9474" width="20.88671875" style="45" customWidth="1"/>
    <col min="9475" max="9475" width="83.44140625" style="45" customWidth="1"/>
    <col min="9476" max="9476" width="16.109375" style="45" customWidth="1"/>
    <col min="9477" max="9477" width="11.33203125" style="45" customWidth="1"/>
    <col min="9478" max="9478" width="14.6640625" style="45" customWidth="1"/>
    <col min="9479" max="9480" width="13" style="45" bestFit="1" customWidth="1"/>
    <col min="9481" max="9728" width="9.109375" style="45"/>
    <col min="9729" max="9729" width="29.44140625" style="45" customWidth="1"/>
    <col min="9730" max="9730" width="20.88671875" style="45" customWidth="1"/>
    <col min="9731" max="9731" width="83.44140625" style="45" customWidth="1"/>
    <col min="9732" max="9732" width="16.109375" style="45" customWidth="1"/>
    <col min="9733" max="9733" width="11.33203125" style="45" customWidth="1"/>
    <col min="9734" max="9734" width="14.6640625" style="45" customWidth="1"/>
    <col min="9735" max="9736" width="13" style="45" bestFit="1" customWidth="1"/>
    <col min="9737" max="9984" width="9.109375" style="45"/>
    <col min="9985" max="9985" width="29.44140625" style="45" customWidth="1"/>
    <col min="9986" max="9986" width="20.88671875" style="45" customWidth="1"/>
    <col min="9987" max="9987" width="83.44140625" style="45" customWidth="1"/>
    <col min="9988" max="9988" width="16.109375" style="45" customWidth="1"/>
    <col min="9989" max="9989" width="11.33203125" style="45" customWidth="1"/>
    <col min="9990" max="9990" width="14.6640625" style="45" customWidth="1"/>
    <col min="9991" max="9992" width="13" style="45" bestFit="1" customWidth="1"/>
    <col min="9993" max="10240" width="9.109375" style="45"/>
    <col min="10241" max="10241" width="29.44140625" style="45" customWidth="1"/>
    <col min="10242" max="10242" width="20.88671875" style="45" customWidth="1"/>
    <col min="10243" max="10243" width="83.44140625" style="45" customWidth="1"/>
    <col min="10244" max="10244" width="16.109375" style="45" customWidth="1"/>
    <col min="10245" max="10245" width="11.33203125" style="45" customWidth="1"/>
    <col min="10246" max="10246" width="14.6640625" style="45" customWidth="1"/>
    <col min="10247" max="10248" width="13" style="45" bestFit="1" customWidth="1"/>
    <col min="10249" max="10496" width="9.109375" style="45"/>
    <col min="10497" max="10497" width="29.44140625" style="45" customWidth="1"/>
    <col min="10498" max="10498" width="20.88671875" style="45" customWidth="1"/>
    <col min="10499" max="10499" width="83.44140625" style="45" customWidth="1"/>
    <col min="10500" max="10500" width="16.109375" style="45" customWidth="1"/>
    <col min="10501" max="10501" width="11.33203125" style="45" customWidth="1"/>
    <col min="10502" max="10502" width="14.6640625" style="45" customWidth="1"/>
    <col min="10503" max="10504" width="13" style="45" bestFit="1" customWidth="1"/>
    <col min="10505" max="10752" width="9.109375" style="45"/>
    <col min="10753" max="10753" width="29.44140625" style="45" customWidth="1"/>
    <col min="10754" max="10754" width="20.88671875" style="45" customWidth="1"/>
    <col min="10755" max="10755" width="83.44140625" style="45" customWidth="1"/>
    <col min="10756" max="10756" width="16.109375" style="45" customWidth="1"/>
    <col min="10757" max="10757" width="11.33203125" style="45" customWidth="1"/>
    <col min="10758" max="10758" width="14.6640625" style="45" customWidth="1"/>
    <col min="10759" max="10760" width="13" style="45" bestFit="1" customWidth="1"/>
    <col min="10761" max="11008" width="9.109375" style="45"/>
    <col min="11009" max="11009" width="29.44140625" style="45" customWidth="1"/>
    <col min="11010" max="11010" width="20.88671875" style="45" customWidth="1"/>
    <col min="11011" max="11011" width="83.44140625" style="45" customWidth="1"/>
    <col min="11012" max="11012" width="16.109375" style="45" customWidth="1"/>
    <col min="11013" max="11013" width="11.33203125" style="45" customWidth="1"/>
    <col min="11014" max="11014" width="14.6640625" style="45" customWidth="1"/>
    <col min="11015" max="11016" width="13" style="45" bestFit="1" customWidth="1"/>
    <col min="11017" max="11264" width="9.109375" style="45"/>
    <col min="11265" max="11265" width="29.44140625" style="45" customWidth="1"/>
    <col min="11266" max="11266" width="20.88671875" style="45" customWidth="1"/>
    <col min="11267" max="11267" width="83.44140625" style="45" customWidth="1"/>
    <col min="11268" max="11268" width="16.109375" style="45" customWidth="1"/>
    <col min="11269" max="11269" width="11.33203125" style="45" customWidth="1"/>
    <col min="11270" max="11270" width="14.6640625" style="45" customWidth="1"/>
    <col min="11271" max="11272" width="13" style="45" bestFit="1" customWidth="1"/>
    <col min="11273" max="11520" width="9.109375" style="45"/>
    <col min="11521" max="11521" width="29.44140625" style="45" customWidth="1"/>
    <col min="11522" max="11522" width="20.88671875" style="45" customWidth="1"/>
    <col min="11523" max="11523" width="83.44140625" style="45" customWidth="1"/>
    <col min="11524" max="11524" width="16.109375" style="45" customWidth="1"/>
    <col min="11525" max="11525" width="11.33203125" style="45" customWidth="1"/>
    <col min="11526" max="11526" width="14.6640625" style="45" customWidth="1"/>
    <col min="11527" max="11528" width="13" style="45" bestFit="1" customWidth="1"/>
    <col min="11529" max="11776" width="9.109375" style="45"/>
    <col min="11777" max="11777" width="29.44140625" style="45" customWidth="1"/>
    <col min="11778" max="11778" width="20.88671875" style="45" customWidth="1"/>
    <col min="11779" max="11779" width="83.44140625" style="45" customWidth="1"/>
    <col min="11780" max="11780" width="16.109375" style="45" customWidth="1"/>
    <col min="11781" max="11781" width="11.33203125" style="45" customWidth="1"/>
    <col min="11782" max="11782" width="14.6640625" style="45" customWidth="1"/>
    <col min="11783" max="11784" width="13" style="45" bestFit="1" customWidth="1"/>
    <col min="11785" max="12032" width="9.109375" style="45"/>
    <col min="12033" max="12033" width="29.44140625" style="45" customWidth="1"/>
    <col min="12034" max="12034" width="20.88671875" style="45" customWidth="1"/>
    <col min="12035" max="12035" width="83.44140625" style="45" customWidth="1"/>
    <col min="12036" max="12036" width="16.109375" style="45" customWidth="1"/>
    <col min="12037" max="12037" width="11.33203125" style="45" customWidth="1"/>
    <col min="12038" max="12038" width="14.6640625" style="45" customWidth="1"/>
    <col min="12039" max="12040" width="13" style="45" bestFit="1" customWidth="1"/>
    <col min="12041" max="12288" width="9.109375" style="45"/>
    <col min="12289" max="12289" width="29.44140625" style="45" customWidth="1"/>
    <col min="12290" max="12290" width="20.88671875" style="45" customWidth="1"/>
    <col min="12291" max="12291" width="83.44140625" style="45" customWidth="1"/>
    <col min="12292" max="12292" width="16.109375" style="45" customWidth="1"/>
    <col min="12293" max="12293" width="11.33203125" style="45" customWidth="1"/>
    <col min="12294" max="12294" width="14.6640625" style="45" customWidth="1"/>
    <col min="12295" max="12296" width="13" style="45" bestFit="1" customWidth="1"/>
    <col min="12297" max="12544" width="9.109375" style="45"/>
    <col min="12545" max="12545" width="29.44140625" style="45" customWidth="1"/>
    <col min="12546" max="12546" width="20.88671875" style="45" customWidth="1"/>
    <col min="12547" max="12547" width="83.44140625" style="45" customWidth="1"/>
    <col min="12548" max="12548" width="16.109375" style="45" customWidth="1"/>
    <col min="12549" max="12549" width="11.33203125" style="45" customWidth="1"/>
    <col min="12550" max="12550" width="14.6640625" style="45" customWidth="1"/>
    <col min="12551" max="12552" width="13" style="45" bestFit="1" customWidth="1"/>
    <col min="12553" max="12800" width="9.109375" style="45"/>
    <col min="12801" max="12801" width="29.44140625" style="45" customWidth="1"/>
    <col min="12802" max="12802" width="20.88671875" style="45" customWidth="1"/>
    <col min="12803" max="12803" width="83.44140625" style="45" customWidth="1"/>
    <col min="12804" max="12804" width="16.109375" style="45" customWidth="1"/>
    <col min="12805" max="12805" width="11.33203125" style="45" customWidth="1"/>
    <col min="12806" max="12806" width="14.6640625" style="45" customWidth="1"/>
    <col min="12807" max="12808" width="13" style="45" bestFit="1" customWidth="1"/>
    <col min="12809" max="13056" width="9.109375" style="45"/>
    <col min="13057" max="13057" width="29.44140625" style="45" customWidth="1"/>
    <col min="13058" max="13058" width="20.88671875" style="45" customWidth="1"/>
    <col min="13059" max="13059" width="83.44140625" style="45" customWidth="1"/>
    <col min="13060" max="13060" width="16.109375" style="45" customWidth="1"/>
    <col min="13061" max="13061" width="11.33203125" style="45" customWidth="1"/>
    <col min="13062" max="13062" width="14.6640625" style="45" customWidth="1"/>
    <col min="13063" max="13064" width="13" style="45" bestFit="1" customWidth="1"/>
    <col min="13065" max="13312" width="9.109375" style="45"/>
    <col min="13313" max="13313" width="29.44140625" style="45" customWidth="1"/>
    <col min="13314" max="13314" width="20.88671875" style="45" customWidth="1"/>
    <col min="13315" max="13315" width="83.44140625" style="45" customWidth="1"/>
    <col min="13316" max="13316" width="16.109375" style="45" customWidth="1"/>
    <col min="13317" max="13317" width="11.33203125" style="45" customWidth="1"/>
    <col min="13318" max="13318" width="14.6640625" style="45" customWidth="1"/>
    <col min="13319" max="13320" width="13" style="45" bestFit="1" customWidth="1"/>
    <col min="13321" max="13568" width="9.109375" style="45"/>
    <col min="13569" max="13569" width="29.44140625" style="45" customWidth="1"/>
    <col min="13570" max="13570" width="20.88671875" style="45" customWidth="1"/>
    <col min="13571" max="13571" width="83.44140625" style="45" customWidth="1"/>
    <col min="13572" max="13572" width="16.109375" style="45" customWidth="1"/>
    <col min="13573" max="13573" width="11.33203125" style="45" customWidth="1"/>
    <col min="13574" max="13574" width="14.6640625" style="45" customWidth="1"/>
    <col min="13575" max="13576" width="13" style="45" bestFit="1" customWidth="1"/>
    <col min="13577" max="13824" width="9.109375" style="45"/>
    <col min="13825" max="13825" width="29.44140625" style="45" customWidth="1"/>
    <col min="13826" max="13826" width="20.88671875" style="45" customWidth="1"/>
    <col min="13827" max="13827" width="83.44140625" style="45" customWidth="1"/>
    <col min="13828" max="13828" width="16.109375" style="45" customWidth="1"/>
    <col min="13829" max="13829" width="11.33203125" style="45" customWidth="1"/>
    <col min="13830" max="13830" width="14.6640625" style="45" customWidth="1"/>
    <col min="13831" max="13832" width="13" style="45" bestFit="1" customWidth="1"/>
    <col min="13833" max="14080" width="9.109375" style="45"/>
    <col min="14081" max="14081" width="29.44140625" style="45" customWidth="1"/>
    <col min="14082" max="14082" width="20.88671875" style="45" customWidth="1"/>
    <col min="14083" max="14083" width="83.44140625" style="45" customWidth="1"/>
    <col min="14084" max="14084" width="16.109375" style="45" customWidth="1"/>
    <col min="14085" max="14085" width="11.33203125" style="45" customWidth="1"/>
    <col min="14086" max="14086" width="14.6640625" style="45" customWidth="1"/>
    <col min="14087" max="14088" width="13" style="45" bestFit="1" customWidth="1"/>
    <col min="14089" max="14336" width="9.109375" style="45"/>
    <col min="14337" max="14337" width="29.44140625" style="45" customWidth="1"/>
    <col min="14338" max="14338" width="20.88671875" style="45" customWidth="1"/>
    <col min="14339" max="14339" width="83.44140625" style="45" customWidth="1"/>
    <col min="14340" max="14340" width="16.109375" style="45" customWidth="1"/>
    <col min="14341" max="14341" width="11.33203125" style="45" customWidth="1"/>
    <col min="14342" max="14342" width="14.6640625" style="45" customWidth="1"/>
    <col min="14343" max="14344" width="13" style="45" bestFit="1" customWidth="1"/>
    <col min="14345" max="14592" width="9.109375" style="45"/>
    <col min="14593" max="14593" width="29.44140625" style="45" customWidth="1"/>
    <col min="14594" max="14594" width="20.88671875" style="45" customWidth="1"/>
    <col min="14595" max="14595" width="83.44140625" style="45" customWidth="1"/>
    <col min="14596" max="14596" width="16.109375" style="45" customWidth="1"/>
    <col min="14597" max="14597" width="11.33203125" style="45" customWidth="1"/>
    <col min="14598" max="14598" width="14.6640625" style="45" customWidth="1"/>
    <col min="14599" max="14600" width="13" style="45" bestFit="1" customWidth="1"/>
    <col min="14601" max="14848" width="9.109375" style="45"/>
    <col min="14849" max="14849" width="29.44140625" style="45" customWidth="1"/>
    <col min="14850" max="14850" width="20.88671875" style="45" customWidth="1"/>
    <col min="14851" max="14851" width="83.44140625" style="45" customWidth="1"/>
    <col min="14852" max="14852" width="16.109375" style="45" customWidth="1"/>
    <col min="14853" max="14853" width="11.33203125" style="45" customWidth="1"/>
    <col min="14854" max="14854" width="14.6640625" style="45" customWidth="1"/>
    <col min="14855" max="14856" width="13" style="45" bestFit="1" customWidth="1"/>
    <col min="14857" max="15104" width="9.109375" style="45"/>
    <col min="15105" max="15105" width="29.44140625" style="45" customWidth="1"/>
    <col min="15106" max="15106" width="20.88671875" style="45" customWidth="1"/>
    <col min="15107" max="15107" width="83.44140625" style="45" customWidth="1"/>
    <col min="15108" max="15108" width="16.109375" style="45" customWidth="1"/>
    <col min="15109" max="15109" width="11.33203125" style="45" customWidth="1"/>
    <col min="15110" max="15110" width="14.6640625" style="45" customWidth="1"/>
    <col min="15111" max="15112" width="13" style="45" bestFit="1" customWidth="1"/>
    <col min="15113" max="15360" width="9.109375" style="45"/>
    <col min="15361" max="15361" width="29.44140625" style="45" customWidth="1"/>
    <col min="15362" max="15362" width="20.88671875" style="45" customWidth="1"/>
    <col min="15363" max="15363" width="83.44140625" style="45" customWidth="1"/>
    <col min="15364" max="15364" width="16.109375" style="45" customWidth="1"/>
    <col min="15365" max="15365" width="11.33203125" style="45" customWidth="1"/>
    <col min="15366" max="15366" width="14.6640625" style="45" customWidth="1"/>
    <col min="15367" max="15368" width="13" style="45" bestFit="1" customWidth="1"/>
    <col min="15369" max="15616" width="9.109375" style="45"/>
    <col min="15617" max="15617" width="29.44140625" style="45" customWidth="1"/>
    <col min="15618" max="15618" width="20.88671875" style="45" customWidth="1"/>
    <col min="15619" max="15619" width="83.44140625" style="45" customWidth="1"/>
    <col min="15620" max="15620" width="16.109375" style="45" customWidth="1"/>
    <col min="15621" max="15621" width="11.33203125" style="45" customWidth="1"/>
    <col min="15622" max="15622" width="14.6640625" style="45" customWidth="1"/>
    <col min="15623" max="15624" width="13" style="45" bestFit="1" customWidth="1"/>
    <col min="15625" max="15872" width="9.109375" style="45"/>
    <col min="15873" max="15873" width="29.44140625" style="45" customWidth="1"/>
    <col min="15874" max="15874" width="20.88671875" style="45" customWidth="1"/>
    <col min="15875" max="15875" width="83.44140625" style="45" customWidth="1"/>
    <col min="15876" max="15876" width="16.109375" style="45" customWidth="1"/>
    <col min="15877" max="15877" width="11.33203125" style="45" customWidth="1"/>
    <col min="15878" max="15878" width="14.6640625" style="45" customWidth="1"/>
    <col min="15879" max="15880" width="13" style="45" bestFit="1" customWidth="1"/>
    <col min="15881" max="16128" width="9.109375" style="45"/>
    <col min="16129" max="16129" width="29.44140625" style="45" customWidth="1"/>
    <col min="16130" max="16130" width="20.88671875" style="45" customWidth="1"/>
    <col min="16131" max="16131" width="83.44140625" style="45" customWidth="1"/>
    <col min="16132" max="16132" width="16.109375" style="45" customWidth="1"/>
    <col min="16133" max="16133" width="11.33203125" style="45" customWidth="1"/>
    <col min="16134" max="16134" width="14.6640625" style="45" customWidth="1"/>
    <col min="16135" max="16136" width="13" style="45" bestFit="1" customWidth="1"/>
    <col min="16137" max="16384" width="9.109375" style="45"/>
  </cols>
  <sheetData>
    <row r="1" spans="1:5" ht="18" outlineLevel="1" x14ac:dyDescent="0.35">
      <c r="C1" s="44"/>
      <c r="D1" s="47"/>
    </row>
    <row r="2" spans="1:5" ht="18" outlineLevel="1" x14ac:dyDescent="0.35">
      <c r="C2" s="44"/>
      <c r="D2" s="47"/>
    </row>
    <row r="3" spans="1:5" outlineLevel="1" x14ac:dyDescent="0.3"/>
    <row r="5" spans="1:5" ht="123.75" customHeight="1" x14ac:dyDescent="0.3">
      <c r="A5" s="341" t="s">
        <v>2657</v>
      </c>
      <c r="B5" s="341"/>
      <c r="C5" s="341"/>
      <c r="D5" s="341"/>
    </row>
    <row r="6" spans="1:5" ht="25.5" customHeight="1" x14ac:dyDescent="0.3">
      <c r="A6" s="48"/>
      <c r="B6" s="48"/>
      <c r="C6" s="49"/>
      <c r="D6" s="50"/>
    </row>
    <row r="7" spans="1:5" ht="41.25" customHeight="1" x14ac:dyDescent="0.3">
      <c r="A7" s="342" t="s">
        <v>2658</v>
      </c>
      <c r="B7" s="51" t="s">
        <v>0</v>
      </c>
      <c r="C7" s="51" t="s">
        <v>1</v>
      </c>
      <c r="D7" s="342" t="s">
        <v>2659</v>
      </c>
    </row>
    <row r="8" spans="1:5" ht="41.25" customHeight="1" x14ac:dyDescent="0.3">
      <c r="A8" s="342"/>
      <c r="B8" s="342" t="s">
        <v>2660</v>
      </c>
      <c r="C8" s="342"/>
      <c r="D8" s="342"/>
    </row>
    <row r="9" spans="1:5" x14ac:dyDescent="0.3">
      <c r="A9" s="343" t="s">
        <v>2661</v>
      </c>
      <c r="B9" s="343"/>
      <c r="C9" s="343"/>
      <c r="D9" s="52">
        <f>SUM(D10:D24)</f>
        <v>11438</v>
      </c>
    </row>
    <row r="10" spans="1:5" x14ac:dyDescent="0.3">
      <c r="A10" s="338" t="s">
        <v>2662</v>
      </c>
      <c r="B10" s="53" t="s">
        <v>149</v>
      </c>
      <c r="C10" s="53" t="str">
        <f>VLOOKUP(B10,[2]Калькуляция_детальная!$B$10:$AU$1357,2,FALSE)</f>
        <v>Исследование уровня глюкозы в моче</v>
      </c>
      <c r="D10" s="54">
        <f>VLOOKUP(B10,[2]Калькуляция_детальная!$B$10:$AU$1357,45,FALSE)</f>
        <v>314</v>
      </c>
    </row>
    <row r="11" spans="1:5" x14ac:dyDescent="0.3">
      <c r="A11" s="338"/>
      <c r="B11" s="53" t="s">
        <v>153</v>
      </c>
      <c r="C11" s="53" t="str">
        <f>VLOOKUP(B11,[2]Калькуляция_детальная!$B$10:$AU$1357,2,FALSE)</f>
        <v>Определение белка в моче</v>
      </c>
      <c r="D11" s="54">
        <f>VLOOKUP(B11,[2]Калькуляция_детальная!$B$10:$AU$1357,45,FALSE)</f>
        <v>252</v>
      </c>
    </row>
    <row r="12" spans="1:5" x14ac:dyDescent="0.3">
      <c r="A12" s="338"/>
      <c r="B12" s="53" t="s">
        <v>157</v>
      </c>
      <c r="C12" s="53" t="str">
        <f>VLOOKUP(B12,[2]Калькуляция_детальная!$B$10:$AU$1357,2,FALSE)</f>
        <v>Микроскопическое исследование осадка мочи</v>
      </c>
      <c r="D12" s="54">
        <f>VLOOKUP(B12,[2]Калькуляция_детальная!$B$10:$AU$1357,45,FALSE)</f>
        <v>583</v>
      </c>
    </row>
    <row r="13" spans="1:5" x14ac:dyDescent="0.3">
      <c r="A13" s="338"/>
      <c r="B13" s="53" t="s">
        <v>196</v>
      </c>
      <c r="C13" s="53" t="str">
        <f>VLOOKUP(B13,[2]Калькуляция_детальная!$B$10:$AU$1357,2,FALSE)</f>
        <v>Определение объема мочи</v>
      </c>
      <c r="D13" s="54">
        <f>VLOOKUP(B13,[2]Калькуляция_детальная!$B$10:$AU$1357,45,FALSE)</f>
        <v>126</v>
      </c>
    </row>
    <row r="14" spans="1:5" x14ac:dyDescent="0.3">
      <c r="A14" s="338"/>
      <c r="B14" s="53" t="s">
        <v>198</v>
      </c>
      <c r="C14" s="53" t="str">
        <f>VLOOKUP(B14,[2]Калькуляция_детальная!$B$10:$AU$1357,2,FALSE)</f>
        <v>Определение удельного веса (относительной плотности) мочи</v>
      </c>
      <c r="D14" s="54">
        <f>VLOOKUP(B14,[2]Калькуляция_детальная!$B$10:$AU$1357,45,FALSE)</f>
        <v>126</v>
      </c>
    </row>
    <row r="15" spans="1:5" x14ac:dyDescent="0.3">
      <c r="A15" s="338" t="s">
        <v>2663</v>
      </c>
      <c r="B15" s="53" t="s">
        <v>187</v>
      </c>
      <c r="C15" s="53" t="str">
        <f>VLOOKUP(B15,[2]Калькуляция_детальная!$B$10:$AU$1357,2,FALSE)</f>
        <v>Взятие крови из пальца</v>
      </c>
      <c r="D15" s="54">
        <f>VLOOKUP(B15,[2]Калькуляция_детальная!$B$10:$AU$1357,45,FALSE)</f>
        <v>314</v>
      </c>
    </row>
    <row r="16" spans="1:5" x14ac:dyDescent="0.3">
      <c r="A16" s="338"/>
      <c r="B16" s="53" t="s">
        <v>55</v>
      </c>
      <c r="C16" s="53" t="str">
        <f>VLOOKUP(B16,[2]Калькуляция_детальная!$B$10:$AU$1357,2,FALSE)</f>
        <v>Исследование уровня эритроцитов в крови</v>
      </c>
      <c r="D16" s="54">
        <f>VLOOKUP(B16,[2]Калькуляция_детальная!$B$10:$AU$1357,45,FALSE)</f>
        <v>566</v>
      </c>
      <c r="E16" s="55"/>
    </row>
    <row r="17" spans="1:10" x14ac:dyDescent="0.3">
      <c r="A17" s="338"/>
      <c r="B17" s="53" t="s">
        <v>99</v>
      </c>
      <c r="C17" s="53" t="str">
        <f>VLOOKUP(B17,[2]Калькуляция_детальная!$B$10:$AU$1357,2,FALSE)</f>
        <v>Дифференцированный подсчет лейкоцитов (лейкоцитарная формула)</v>
      </c>
      <c r="D17" s="54">
        <f>VLOOKUP(B17,[2]Калькуляция_детальная!$B$10:$AU$1357,45,FALSE)</f>
        <v>882</v>
      </c>
      <c r="F17" s="56"/>
      <c r="G17" s="56"/>
    </row>
    <row r="18" spans="1:10" x14ac:dyDescent="0.3">
      <c r="A18" s="338"/>
      <c r="B18" s="53" t="s">
        <v>101</v>
      </c>
      <c r="C18" s="53" t="str">
        <f>VLOOKUP(B18,[2]Калькуляция_детальная!$B$10:$AU$1357,2,FALSE)</f>
        <v>Исследование уровня лейкоцитов в крови</v>
      </c>
      <c r="D18" s="54">
        <f>VLOOKUP(B18,[2]Калькуляция_детальная!$B$10:$AU$1357,45,FALSE)</f>
        <v>377</v>
      </c>
    </row>
    <row r="19" spans="1:10" x14ac:dyDescent="0.3">
      <c r="A19" s="338"/>
      <c r="B19" s="53" t="s">
        <v>111</v>
      </c>
      <c r="C19" s="53" t="str">
        <f>VLOOKUP(B19,[2]Калькуляция_детальная!$B$10:$AU$1357,2,FALSE)</f>
        <v>Исследование скорости оседания эритроцитов</v>
      </c>
      <c r="D19" s="54">
        <f>VLOOKUP(B19,[2]Калькуляция_детальная!$B$10:$AU$1357,45,FALSE)</f>
        <v>189</v>
      </c>
    </row>
    <row r="20" spans="1:10" x14ac:dyDescent="0.3">
      <c r="A20" s="338"/>
      <c r="B20" s="53" t="s">
        <v>113</v>
      </c>
      <c r="C20" s="53" t="str">
        <f>VLOOKUP(B20,[2]Калькуляция_детальная!$B$10:$AU$1357,2,FALSE)</f>
        <v>Исследование уровня общего гемоглобина в крови</v>
      </c>
      <c r="D20" s="54">
        <f>VLOOKUP(B20,[2]Калькуляция_детальная!$B$10:$AU$1357,45,FALSE)</f>
        <v>252</v>
      </c>
    </row>
    <row r="21" spans="1:10" x14ac:dyDescent="0.3">
      <c r="A21" s="53" t="s">
        <v>2664</v>
      </c>
      <c r="B21" s="53" t="s">
        <v>1887</v>
      </c>
      <c r="C21" s="53" t="str">
        <f>VLOOKUP(B21,[2]Калькуляция_детальная!$B$10:$AU$1357,2,FALSE)</f>
        <v>Электроэнцефалография</v>
      </c>
      <c r="D21" s="54">
        <f>VLOOKUP(B21,[2]Калькуляция_детальная!$B$10:$AU$1357,45,FALSE)</f>
        <v>3438</v>
      </c>
      <c r="F21" s="56"/>
      <c r="G21" s="56"/>
      <c r="H21" s="56"/>
      <c r="I21" s="56"/>
      <c r="J21" s="56"/>
    </row>
    <row r="22" spans="1:10" x14ac:dyDescent="0.3">
      <c r="A22" s="53" t="s">
        <v>2665</v>
      </c>
      <c r="B22" s="53" t="s">
        <v>1868</v>
      </c>
      <c r="C22" s="53" t="str">
        <f>VLOOKUP(B22,[2]Калькуляция_детальная!$B$10:$AU$1357,2,FALSE)</f>
        <v>Регистрация электрокардиограммы</v>
      </c>
      <c r="D22" s="54">
        <f>VLOOKUP(B22,[2]Калькуляция_детальная!$B$10:$AU$1357,45,FALSE)</f>
        <v>1286</v>
      </c>
    </row>
    <row r="23" spans="1:10" x14ac:dyDescent="0.3">
      <c r="A23" s="53"/>
      <c r="B23" s="53" t="s">
        <v>1870</v>
      </c>
      <c r="C23" s="53" t="str">
        <f>VLOOKUP(B23,[2]Калькуляция_детальная!$B$10:$AU$1357,2,FALSE)</f>
        <v>Расшифровка, описание и интерпретация электрокардиографических данных</v>
      </c>
      <c r="D23" s="54">
        <f>VLOOKUP(B23,[2]Калькуляция_детальная!$B$10:$AU$1357,45,FALSE)</f>
        <v>1318</v>
      </c>
    </row>
    <row r="24" spans="1:10" x14ac:dyDescent="0.3">
      <c r="A24" s="53" t="s">
        <v>2666</v>
      </c>
      <c r="B24" s="53" t="s">
        <v>1244</v>
      </c>
      <c r="C24" s="53" t="str">
        <f>VLOOKUP(B24,[2]Калькуляция_детальная!$B$10:$AU$1357,2,FALSE)</f>
        <v>Флюорография легких</v>
      </c>
      <c r="D24" s="54">
        <f>VLOOKUP(B24,[2]Калькуляция_детальная!$B$10:$AU$1357,45,FALSE)</f>
        <v>1415</v>
      </c>
    </row>
    <row r="25" spans="1:10" x14ac:dyDescent="0.3">
      <c r="A25" s="339" t="s">
        <v>2667</v>
      </c>
      <c r="B25" s="339"/>
      <c r="C25" s="339"/>
      <c r="D25" s="57">
        <f>SUM(D26:D30)</f>
        <v>3302</v>
      </c>
    </row>
    <row r="26" spans="1:10" x14ac:dyDescent="0.3">
      <c r="A26" s="53" t="s">
        <v>2668</v>
      </c>
      <c r="B26" s="53" t="s">
        <v>1911</v>
      </c>
      <c r="C26" s="53" t="str">
        <f>VLOOKUP(B26,[2]Калькуляция_детальная!$B$10:$AU$1357,2,FALSE)</f>
        <v>Профилактический прием (осмотр, консультация) врача-терапевта</v>
      </c>
      <c r="D26" s="54">
        <f>VLOOKUP(B26,[2]Калькуляция_детальная!$B$10:$AU$1357,45,FALSE)</f>
        <v>824</v>
      </c>
    </row>
    <row r="27" spans="1:10" x14ac:dyDescent="0.3">
      <c r="A27" s="53" t="s">
        <v>2669</v>
      </c>
      <c r="B27" s="53" t="s">
        <v>1800</v>
      </c>
      <c r="C27" s="53" t="str">
        <f>VLOOKUP(B27,[2]Калькуляция_детальная!$B$10:$AU$1357,2,FALSE)</f>
        <v>Профилактический прием (осмотр, консультация) врача-невролога</v>
      </c>
      <c r="D27" s="54">
        <f>VLOOKUP(B27,[2]Калькуляция_детальная!$B$10:$AU$1357,45,FALSE)</f>
        <v>426</v>
      </c>
    </row>
    <row r="28" spans="1:10" x14ac:dyDescent="0.3">
      <c r="A28" s="53" t="s">
        <v>2670</v>
      </c>
      <c r="B28" s="53" t="s">
        <v>1751</v>
      </c>
      <c r="C28" s="53" t="str">
        <f>VLOOKUP(B28,[2]Калькуляция_детальная!$B$10:$AU$1357,2,FALSE)</f>
        <v>Профилактический прием (осмотр, консультация) врача-психиатра</v>
      </c>
      <c r="D28" s="54">
        <f>VLOOKUP(B28,[2]Калькуляция_детальная!$B$10:$AU$1357,45,FALSE)</f>
        <v>945</v>
      </c>
    </row>
    <row r="29" spans="1:10" x14ac:dyDescent="0.3">
      <c r="A29" s="53" t="s">
        <v>2671</v>
      </c>
      <c r="B29" s="53" t="s">
        <v>1757</v>
      </c>
      <c r="C29" s="53" t="str">
        <f>VLOOKUP(B29,[2]Калькуляция_детальная!$B$10:$AU$1357,2,FALSE)</f>
        <v>Профилактический прием (осмотр, консультация) врача психиатра-нарколога</v>
      </c>
      <c r="D29" s="54">
        <f>VLOOKUP(B29,[2]Калькуляция_детальная!$B$10:$AU$1357,45,FALSE)</f>
        <v>920</v>
      </c>
    </row>
    <row r="30" spans="1:10" ht="46.8" x14ac:dyDescent="0.3">
      <c r="A30" s="53" t="s">
        <v>2672</v>
      </c>
      <c r="B30" s="53" t="s">
        <v>2570</v>
      </c>
      <c r="C30" s="53" t="str">
        <f>VLOOKUP(B30,[2]Калькуляция_детальная!$B$10:$AU$1357,2,FALSE)</f>
        <v>Выдача медицинского заключения по результатам медицинского осмотра</v>
      </c>
      <c r="D30" s="54">
        <f>VLOOKUP(B30,[2]Калькуляция_детальная!$B$10:$AU$1357,45,FALSE)</f>
        <v>187</v>
      </c>
    </row>
    <row r="31" spans="1:10" x14ac:dyDescent="0.3">
      <c r="A31" s="340" t="s">
        <v>2673</v>
      </c>
      <c r="B31" s="340"/>
      <c r="C31" s="340"/>
      <c r="D31" s="57">
        <f>D25+D9</f>
        <v>14740</v>
      </c>
      <c r="E31" s="58"/>
    </row>
    <row r="32" spans="1:10" x14ac:dyDescent="0.3">
      <c r="D32" s="59"/>
    </row>
    <row r="34" spans="4:4" x14ac:dyDescent="0.3">
      <c r="D34" s="60"/>
    </row>
  </sheetData>
  <mergeCells count="9">
    <mergeCell ref="A15:A20"/>
    <mergeCell ref="A25:C25"/>
    <mergeCell ref="A31:C31"/>
    <mergeCell ref="A5:D5"/>
    <mergeCell ref="A7:A8"/>
    <mergeCell ref="D7:D8"/>
    <mergeCell ref="B8:C8"/>
    <mergeCell ref="A9:C9"/>
    <mergeCell ref="A10:A14"/>
  </mergeCells>
  <pageMargins left="0.59055118110236227" right="0.19685039370078741" top="0.39370078740157483" bottom="0" header="0" footer="0"/>
  <pageSetup paperSize="256"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fitToPage="1"/>
  </sheetPr>
  <dimension ref="A2:H65"/>
  <sheetViews>
    <sheetView view="pageBreakPreview" zoomScale="95" zoomScaleNormal="100" workbookViewId="0">
      <selection activeCell="C4" sqref="C4"/>
    </sheetView>
  </sheetViews>
  <sheetFormatPr defaultRowHeight="15.6" x14ac:dyDescent="0.3"/>
  <cols>
    <col min="1" max="1" width="51.33203125" style="279" customWidth="1"/>
    <col min="2" max="2" width="12.6640625" style="282" bestFit="1" customWidth="1"/>
    <col min="3" max="3" width="77.44140625" style="282" customWidth="1"/>
    <col min="4" max="4" width="13.33203125" style="282" bestFit="1" customWidth="1"/>
    <col min="5" max="5" width="13.44140625" style="282" customWidth="1"/>
    <col min="6" max="6" width="16.44140625" style="281" customWidth="1"/>
    <col min="7" max="7" width="10.44140625" style="280" bestFit="1" customWidth="1"/>
    <col min="8" max="255" width="9.109375" style="280"/>
    <col min="256" max="256" width="51.33203125" style="280" customWidth="1"/>
    <col min="257" max="257" width="12.6640625" style="280" bestFit="1" customWidth="1"/>
    <col min="258" max="258" width="77.44140625" style="280" customWidth="1"/>
    <col min="259" max="259" width="13.33203125" style="280" bestFit="1" customWidth="1"/>
    <col min="260" max="260" width="13.44140625" style="280" customWidth="1"/>
    <col min="261" max="261" width="14.5546875" style="280" customWidth="1"/>
    <col min="262" max="262" width="16.44140625" style="280" customWidth="1"/>
    <col min="263" max="263" width="10.44140625" style="280" bestFit="1" customWidth="1"/>
    <col min="264" max="511" width="9.109375" style="280"/>
    <col min="512" max="512" width="51.33203125" style="280" customWidth="1"/>
    <col min="513" max="513" width="12.6640625" style="280" bestFit="1" customWidth="1"/>
    <col min="514" max="514" width="77.44140625" style="280" customWidth="1"/>
    <col min="515" max="515" width="13.33203125" style="280" bestFit="1" customWidth="1"/>
    <col min="516" max="516" width="13.44140625" style="280" customWidth="1"/>
    <col min="517" max="517" width="14.5546875" style="280" customWidth="1"/>
    <col min="518" max="518" width="16.44140625" style="280" customWidth="1"/>
    <col min="519" max="519" width="10.44140625" style="280" bestFit="1" customWidth="1"/>
    <col min="520" max="767" width="9.109375" style="280"/>
    <col min="768" max="768" width="51.33203125" style="280" customWidth="1"/>
    <col min="769" max="769" width="12.6640625" style="280" bestFit="1" customWidth="1"/>
    <col min="770" max="770" width="77.44140625" style="280" customWidth="1"/>
    <col min="771" max="771" width="13.33203125" style="280" bestFit="1" customWidth="1"/>
    <col min="772" max="772" width="13.44140625" style="280" customWidth="1"/>
    <col min="773" max="773" width="14.5546875" style="280" customWidth="1"/>
    <col min="774" max="774" width="16.44140625" style="280" customWidth="1"/>
    <col min="775" max="775" width="10.44140625" style="280" bestFit="1" customWidth="1"/>
    <col min="776" max="1023" width="9.109375" style="280"/>
    <col min="1024" max="1024" width="51.33203125" style="280" customWidth="1"/>
    <col min="1025" max="1025" width="12.6640625" style="280" bestFit="1" customWidth="1"/>
    <col min="1026" max="1026" width="77.44140625" style="280" customWidth="1"/>
    <col min="1027" max="1027" width="13.33203125" style="280" bestFit="1" customWidth="1"/>
    <col min="1028" max="1028" width="13.44140625" style="280" customWidth="1"/>
    <col min="1029" max="1029" width="14.5546875" style="280" customWidth="1"/>
    <col min="1030" max="1030" width="16.44140625" style="280" customWidth="1"/>
    <col min="1031" max="1031" width="10.44140625" style="280" bestFit="1" customWidth="1"/>
    <col min="1032" max="1279" width="9.109375" style="280"/>
    <col min="1280" max="1280" width="51.33203125" style="280" customWidth="1"/>
    <col min="1281" max="1281" width="12.6640625" style="280" bestFit="1" customWidth="1"/>
    <col min="1282" max="1282" width="77.44140625" style="280" customWidth="1"/>
    <col min="1283" max="1283" width="13.33203125" style="280" bestFit="1" customWidth="1"/>
    <col min="1284" max="1284" width="13.44140625" style="280" customWidth="1"/>
    <col min="1285" max="1285" width="14.5546875" style="280" customWidth="1"/>
    <col min="1286" max="1286" width="16.44140625" style="280" customWidth="1"/>
    <col min="1287" max="1287" width="10.44140625" style="280" bestFit="1" customWidth="1"/>
    <col min="1288" max="1535" width="9.109375" style="280"/>
    <col min="1536" max="1536" width="51.33203125" style="280" customWidth="1"/>
    <col min="1537" max="1537" width="12.6640625" style="280" bestFit="1" customWidth="1"/>
    <col min="1538" max="1538" width="77.44140625" style="280" customWidth="1"/>
    <col min="1539" max="1539" width="13.33203125" style="280" bestFit="1" customWidth="1"/>
    <col min="1540" max="1540" width="13.44140625" style="280" customWidth="1"/>
    <col min="1541" max="1541" width="14.5546875" style="280" customWidth="1"/>
    <col min="1542" max="1542" width="16.44140625" style="280" customWidth="1"/>
    <col min="1543" max="1543" width="10.44140625" style="280" bestFit="1" customWidth="1"/>
    <col min="1544" max="1791" width="9.109375" style="280"/>
    <col min="1792" max="1792" width="51.33203125" style="280" customWidth="1"/>
    <col min="1793" max="1793" width="12.6640625" style="280" bestFit="1" customWidth="1"/>
    <col min="1794" max="1794" width="77.44140625" style="280" customWidth="1"/>
    <col min="1795" max="1795" width="13.33203125" style="280" bestFit="1" customWidth="1"/>
    <col min="1796" max="1796" width="13.44140625" style="280" customWidth="1"/>
    <col min="1797" max="1797" width="14.5546875" style="280" customWidth="1"/>
    <col min="1798" max="1798" width="16.44140625" style="280" customWidth="1"/>
    <col min="1799" max="1799" width="10.44140625" style="280" bestFit="1" customWidth="1"/>
    <col min="1800" max="2047" width="9.109375" style="280"/>
    <col min="2048" max="2048" width="51.33203125" style="280" customWidth="1"/>
    <col min="2049" max="2049" width="12.6640625" style="280" bestFit="1" customWidth="1"/>
    <col min="2050" max="2050" width="77.44140625" style="280" customWidth="1"/>
    <col min="2051" max="2051" width="13.33203125" style="280" bestFit="1" customWidth="1"/>
    <col min="2052" max="2052" width="13.44140625" style="280" customWidth="1"/>
    <col min="2053" max="2053" width="14.5546875" style="280" customWidth="1"/>
    <col min="2054" max="2054" width="16.44140625" style="280" customWidth="1"/>
    <col min="2055" max="2055" width="10.44140625" style="280" bestFit="1" customWidth="1"/>
    <col min="2056" max="2303" width="9.109375" style="280"/>
    <col min="2304" max="2304" width="51.33203125" style="280" customWidth="1"/>
    <col min="2305" max="2305" width="12.6640625" style="280" bestFit="1" customWidth="1"/>
    <col min="2306" max="2306" width="77.44140625" style="280" customWidth="1"/>
    <col min="2307" max="2307" width="13.33203125" style="280" bestFit="1" customWidth="1"/>
    <col min="2308" max="2308" width="13.44140625" style="280" customWidth="1"/>
    <col min="2309" max="2309" width="14.5546875" style="280" customWidth="1"/>
    <col min="2310" max="2310" width="16.44140625" style="280" customWidth="1"/>
    <col min="2311" max="2311" width="10.44140625" style="280" bestFit="1" customWidth="1"/>
    <col min="2312" max="2559" width="9.109375" style="280"/>
    <col min="2560" max="2560" width="51.33203125" style="280" customWidth="1"/>
    <col min="2561" max="2561" width="12.6640625" style="280" bestFit="1" customWidth="1"/>
    <col min="2562" max="2562" width="77.44140625" style="280" customWidth="1"/>
    <col min="2563" max="2563" width="13.33203125" style="280" bestFit="1" customWidth="1"/>
    <col min="2564" max="2564" width="13.44140625" style="280" customWidth="1"/>
    <col min="2565" max="2565" width="14.5546875" style="280" customWidth="1"/>
    <col min="2566" max="2566" width="16.44140625" style="280" customWidth="1"/>
    <col min="2567" max="2567" width="10.44140625" style="280" bestFit="1" customWidth="1"/>
    <col min="2568" max="2815" width="9.109375" style="280"/>
    <col min="2816" max="2816" width="51.33203125" style="280" customWidth="1"/>
    <col min="2817" max="2817" width="12.6640625" style="280" bestFit="1" customWidth="1"/>
    <col min="2818" max="2818" width="77.44140625" style="280" customWidth="1"/>
    <col min="2819" max="2819" width="13.33203125" style="280" bestFit="1" customWidth="1"/>
    <col min="2820" max="2820" width="13.44140625" style="280" customWidth="1"/>
    <col min="2821" max="2821" width="14.5546875" style="280" customWidth="1"/>
    <col min="2822" max="2822" width="16.44140625" style="280" customWidth="1"/>
    <col min="2823" max="2823" width="10.44140625" style="280" bestFit="1" customWidth="1"/>
    <col min="2824" max="3071" width="9.109375" style="280"/>
    <col min="3072" max="3072" width="51.33203125" style="280" customWidth="1"/>
    <col min="3073" max="3073" width="12.6640625" style="280" bestFit="1" customWidth="1"/>
    <col min="3074" max="3074" width="77.44140625" style="280" customWidth="1"/>
    <col min="3075" max="3075" width="13.33203125" style="280" bestFit="1" customWidth="1"/>
    <col min="3076" max="3076" width="13.44140625" style="280" customWidth="1"/>
    <col min="3077" max="3077" width="14.5546875" style="280" customWidth="1"/>
    <col min="3078" max="3078" width="16.44140625" style="280" customWidth="1"/>
    <col min="3079" max="3079" width="10.44140625" style="280" bestFit="1" customWidth="1"/>
    <col min="3080" max="3327" width="9.109375" style="280"/>
    <col min="3328" max="3328" width="51.33203125" style="280" customWidth="1"/>
    <col min="3329" max="3329" width="12.6640625" style="280" bestFit="1" customWidth="1"/>
    <col min="3330" max="3330" width="77.44140625" style="280" customWidth="1"/>
    <col min="3331" max="3331" width="13.33203125" style="280" bestFit="1" customWidth="1"/>
    <col min="3332" max="3332" width="13.44140625" style="280" customWidth="1"/>
    <col min="3333" max="3333" width="14.5546875" style="280" customWidth="1"/>
    <col min="3334" max="3334" width="16.44140625" style="280" customWidth="1"/>
    <col min="3335" max="3335" width="10.44140625" style="280" bestFit="1" customWidth="1"/>
    <col min="3336" max="3583" width="9.109375" style="280"/>
    <col min="3584" max="3584" width="51.33203125" style="280" customWidth="1"/>
    <col min="3585" max="3585" width="12.6640625" style="280" bestFit="1" customWidth="1"/>
    <col min="3586" max="3586" width="77.44140625" style="280" customWidth="1"/>
    <col min="3587" max="3587" width="13.33203125" style="280" bestFit="1" customWidth="1"/>
    <col min="3588" max="3588" width="13.44140625" style="280" customWidth="1"/>
    <col min="3589" max="3589" width="14.5546875" style="280" customWidth="1"/>
    <col min="3590" max="3590" width="16.44140625" style="280" customWidth="1"/>
    <col min="3591" max="3591" width="10.44140625" style="280" bestFit="1" customWidth="1"/>
    <col min="3592" max="3839" width="9.109375" style="280"/>
    <col min="3840" max="3840" width="51.33203125" style="280" customWidth="1"/>
    <col min="3841" max="3841" width="12.6640625" style="280" bestFit="1" customWidth="1"/>
    <col min="3842" max="3842" width="77.44140625" style="280" customWidth="1"/>
    <col min="3843" max="3843" width="13.33203125" style="280" bestFit="1" customWidth="1"/>
    <col min="3844" max="3844" width="13.44140625" style="280" customWidth="1"/>
    <col min="3845" max="3845" width="14.5546875" style="280" customWidth="1"/>
    <col min="3846" max="3846" width="16.44140625" style="280" customWidth="1"/>
    <col min="3847" max="3847" width="10.44140625" style="280" bestFit="1" customWidth="1"/>
    <col min="3848" max="4095" width="9.109375" style="280"/>
    <col min="4096" max="4096" width="51.33203125" style="280" customWidth="1"/>
    <col min="4097" max="4097" width="12.6640625" style="280" bestFit="1" customWidth="1"/>
    <col min="4098" max="4098" width="77.44140625" style="280" customWidth="1"/>
    <col min="4099" max="4099" width="13.33203125" style="280" bestFit="1" customWidth="1"/>
    <col min="4100" max="4100" width="13.44140625" style="280" customWidth="1"/>
    <col min="4101" max="4101" width="14.5546875" style="280" customWidth="1"/>
    <col min="4102" max="4102" width="16.44140625" style="280" customWidth="1"/>
    <col min="4103" max="4103" width="10.44140625" style="280" bestFit="1" customWidth="1"/>
    <col min="4104" max="4351" width="9.109375" style="280"/>
    <col min="4352" max="4352" width="51.33203125" style="280" customWidth="1"/>
    <col min="4353" max="4353" width="12.6640625" style="280" bestFit="1" customWidth="1"/>
    <col min="4354" max="4354" width="77.44140625" style="280" customWidth="1"/>
    <col min="4355" max="4355" width="13.33203125" style="280" bestFit="1" customWidth="1"/>
    <col min="4356" max="4356" width="13.44140625" style="280" customWidth="1"/>
    <col min="4357" max="4357" width="14.5546875" style="280" customWidth="1"/>
    <col min="4358" max="4358" width="16.44140625" style="280" customWidth="1"/>
    <col min="4359" max="4359" width="10.44140625" style="280" bestFit="1" customWidth="1"/>
    <col min="4360" max="4607" width="9.109375" style="280"/>
    <col min="4608" max="4608" width="51.33203125" style="280" customWidth="1"/>
    <col min="4609" max="4609" width="12.6640625" style="280" bestFit="1" customWidth="1"/>
    <col min="4610" max="4610" width="77.44140625" style="280" customWidth="1"/>
    <col min="4611" max="4611" width="13.33203125" style="280" bestFit="1" customWidth="1"/>
    <col min="4612" max="4612" width="13.44140625" style="280" customWidth="1"/>
    <col min="4613" max="4613" width="14.5546875" style="280" customWidth="1"/>
    <col min="4614" max="4614" width="16.44140625" style="280" customWidth="1"/>
    <col min="4615" max="4615" width="10.44140625" style="280" bestFit="1" customWidth="1"/>
    <col min="4616" max="4863" width="9.109375" style="280"/>
    <col min="4864" max="4864" width="51.33203125" style="280" customWidth="1"/>
    <col min="4865" max="4865" width="12.6640625" style="280" bestFit="1" customWidth="1"/>
    <col min="4866" max="4866" width="77.44140625" style="280" customWidth="1"/>
    <col min="4867" max="4867" width="13.33203125" style="280" bestFit="1" customWidth="1"/>
    <col min="4868" max="4868" width="13.44140625" style="280" customWidth="1"/>
    <col min="4869" max="4869" width="14.5546875" style="280" customWidth="1"/>
    <col min="4870" max="4870" width="16.44140625" style="280" customWidth="1"/>
    <col min="4871" max="4871" width="10.44140625" style="280" bestFit="1" customWidth="1"/>
    <col min="4872" max="5119" width="9.109375" style="280"/>
    <col min="5120" max="5120" width="51.33203125" style="280" customWidth="1"/>
    <col min="5121" max="5121" width="12.6640625" style="280" bestFit="1" customWidth="1"/>
    <col min="5122" max="5122" width="77.44140625" style="280" customWidth="1"/>
    <col min="5123" max="5123" width="13.33203125" style="280" bestFit="1" customWidth="1"/>
    <col min="5124" max="5124" width="13.44140625" style="280" customWidth="1"/>
    <col min="5125" max="5125" width="14.5546875" style="280" customWidth="1"/>
    <col min="5126" max="5126" width="16.44140625" style="280" customWidth="1"/>
    <col min="5127" max="5127" width="10.44140625" style="280" bestFit="1" customWidth="1"/>
    <col min="5128" max="5375" width="9.109375" style="280"/>
    <col min="5376" max="5376" width="51.33203125" style="280" customWidth="1"/>
    <col min="5377" max="5377" width="12.6640625" style="280" bestFit="1" customWidth="1"/>
    <col min="5378" max="5378" width="77.44140625" style="280" customWidth="1"/>
    <col min="5379" max="5379" width="13.33203125" style="280" bestFit="1" customWidth="1"/>
    <col min="5380" max="5380" width="13.44140625" style="280" customWidth="1"/>
    <col min="5381" max="5381" width="14.5546875" style="280" customWidth="1"/>
    <col min="5382" max="5382" width="16.44140625" style="280" customWidth="1"/>
    <col min="5383" max="5383" width="10.44140625" style="280" bestFit="1" customWidth="1"/>
    <col min="5384" max="5631" width="9.109375" style="280"/>
    <col min="5632" max="5632" width="51.33203125" style="280" customWidth="1"/>
    <col min="5633" max="5633" width="12.6640625" style="280" bestFit="1" customWidth="1"/>
    <col min="5634" max="5634" width="77.44140625" style="280" customWidth="1"/>
    <col min="5635" max="5635" width="13.33203125" style="280" bestFit="1" customWidth="1"/>
    <col min="5636" max="5636" width="13.44140625" style="280" customWidth="1"/>
    <col min="5637" max="5637" width="14.5546875" style="280" customWidth="1"/>
    <col min="5638" max="5638" width="16.44140625" style="280" customWidth="1"/>
    <col min="5639" max="5639" width="10.44140625" style="280" bestFit="1" customWidth="1"/>
    <col min="5640" max="5887" width="9.109375" style="280"/>
    <col min="5888" max="5888" width="51.33203125" style="280" customWidth="1"/>
    <col min="5889" max="5889" width="12.6640625" style="280" bestFit="1" customWidth="1"/>
    <col min="5890" max="5890" width="77.44140625" style="280" customWidth="1"/>
    <col min="5891" max="5891" width="13.33203125" style="280" bestFit="1" customWidth="1"/>
    <col min="5892" max="5892" width="13.44140625" style="280" customWidth="1"/>
    <col min="5893" max="5893" width="14.5546875" style="280" customWidth="1"/>
    <col min="5894" max="5894" width="16.44140625" style="280" customWidth="1"/>
    <col min="5895" max="5895" width="10.44140625" style="280" bestFit="1" customWidth="1"/>
    <col min="5896" max="6143" width="9.109375" style="280"/>
    <col min="6144" max="6144" width="51.33203125" style="280" customWidth="1"/>
    <col min="6145" max="6145" width="12.6640625" style="280" bestFit="1" customWidth="1"/>
    <col min="6146" max="6146" width="77.44140625" style="280" customWidth="1"/>
    <col min="6147" max="6147" width="13.33203125" style="280" bestFit="1" customWidth="1"/>
    <col min="6148" max="6148" width="13.44140625" style="280" customWidth="1"/>
    <col min="6149" max="6149" width="14.5546875" style="280" customWidth="1"/>
    <col min="6150" max="6150" width="16.44140625" style="280" customWidth="1"/>
    <col min="6151" max="6151" width="10.44140625" style="280" bestFit="1" customWidth="1"/>
    <col min="6152" max="6399" width="9.109375" style="280"/>
    <col min="6400" max="6400" width="51.33203125" style="280" customWidth="1"/>
    <col min="6401" max="6401" width="12.6640625" style="280" bestFit="1" customWidth="1"/>
    <col min="6402" max="6402" width="77.44140625" style="280" customWidth="1"/>
    <col min="6403" max="6403" width="13.33203125" style="280" bestFit="1" customWidth="1"/>
    <col min="6404" max="6404" width="13.44140625" style="280" customWidth="1"/>
    <col min="6405" max="6405" width="14.5546875" style="280" customWidth="1"/>
    <col min="6406" max="6406" width="16.44140625" style="280" customWidth="1"/>
    <col min="6407" max="6407" width="10.44140625" style="280" bestFit="1" customWidth="1"/>
    <col min="6408" max="6655" width="9.109375" style="280"/>
    <col min="6656" max="6656" width="51.33203125" style="280" customWidth="1"/>
    <col min="6657" max="6657" width="12.6640625" style="280" bestFit="1" customWidth="1"/>
    <col min="6658" max="6658" width="77.44140625" style="280" customWidth="1"/>
    <col min="6659" max="6659" width="13.33203125" style="280" bestFit="1" customWidth="1"/>
    <col min="6660" max="6660" width="13.44140625" style="280" customWidth="1"/>
    <col min="6661" max="6661" width="14.5546875" style="280" customWidth="1"/>
    <col min="6662" max="6662" width="16.44140625" style="280" customWidth="1"/>
    <col min="6663" max="6663" width="10.44140625" style="280" bestFit="1" customWidth="1"/>
    <col min="6664" max="6911" width="9.109375" style="280"/>
    <col min="6912" max="6912" width="51.33203125" style="280" customWidth="1"/>
    <col min="6913" max="6913" width="12.6640625" style="280" bestFit="1" customWidth="1"/>
    <col min="6914" max="6914" width="77.44140625" style="280" customWidth="1"/>
    <col min="6915" max="6915" width="13.33203125" style="280" bestFit="1" customWidth="1"/>
    <col min="6916" max="6916" width="13.44140625" style="280" customWidth="1"/>
    <col min="6917" max="6917" width="14.5546875" style="280" customWidth="1"/>
    <col min="6918" max="6918" width="16.44140625" style="280" customWidth="1"/>
    <col min="6919" max="6919" width="10.44140625" style="280" bestFit="1" customWidth="1"/>
    <col min="6920" max="7167" width="9.109375" style="280"/>
    <col min="7168" max="7168" width="51.33203125" style="280" customWidth="1"/>
    <col min="7169" max="7169" width="12.6640625" style="280" bestFit="1" customWidth="1"/>
    <col min="7170" max="7170" width="77.44140625" style="280" customWidth="1"/>
    <col min="7171" max="7171" width="13.33203125" style="280" bestFit="1" customWidth="1"/>
    <col min="7172" max="7172" width="13.44140625" style="280" customWidth="1"/>
    <col min="7173" max="7173" width="14.5546875" style="280" customWidth="1"/>
    <col min="7174" max="7174" width="16.44140625" style="280" customWidth="1"/>
    <col min="7175" max="7175" width="10.44140625" style="280" bestFit="1" customWidth="1"/>
    <col min="7176" max="7423" width="9.109375" style="280"/>
    <col min="7424" max="7424" width="51.33203125" style="280" customWidth="1"/>
    <col min="7425" max="7425" width="12.6640625" style="280" bestFit="1" customWidth="1"/>
    <col min="7426" max="7426" width="77.44140625" style="280" customWidth="1"/>
    <col min="7427" max="7427" width="13.33203125" style="280" bestFit="1" customWidth="1"/>
    <col min="7428" max="7428" width="13.44140625" style="280" customWidth="1"/>
    <col min="7429" max="7429" width="14.5546875" style="280" customWidth="1"/>
    <col min="7430" max="7430" width="16.44140625" style="280" customWidth="1"/>
    <col min="7431" max="7431" width="10.44140625" style="280" bestFit="1" customWidth="1"/>
    <col min="7432" max="7679" width="9.109375" style="280"/>
    <col min="7680" max="7680" width="51.33203125" style="280" customWidth="1"/>
    <col min="7681" max="7681" width="12.6640625" style="280" bestFit="1" customWidth="1"/>
    <col min="7682" max="7682" width="77.44140625" style="280" customWidth="1"/>
    <col min="7683" max="7683" width="13.33203125" style="280" bestFit="1" customWidth="1"/>
    <col min="7684" max="7684" width="13.44140625" style="280" customWidth="1"/>
    <col min="7685" max="7685" width="14.5546875" style="280" customWidth="1"/>
    <col min="7686" max="7686" width="16.44140625" style="280" customWidth="1"/>
    <col min="7687" max="7687" width="10.44140625" style="280" bestFit="1" customWidth="1"/>
    <col min="7688" max="7935" width="9.109375" style="280"/>
    <col min="7936" max="7936" width="51.33203125" style="280" customWidth="1"/>
    <col min="7937" max="7937" width="12.6640625" style="280" bestFit="1" customWidth="1"/>
    <col min="7938" max="7938" width="77.44140625" style="280" customWidth="1"/>
    <col min="7939" max="7939" width="13.33203125" style="280" bestFit="1" customWidth="1"/>
    <col min="7940" max="7940" width="13.44140625" style="280" customWidth="1"/>
    <col min="7941" max="7941" width="14.5546875" style="280" customWidth="1"/>
    <col min="7942" max="7942" width="16.44140625" style="280" customWidth="1"/>
    <col min="7943" max="7943" width="10.44140625" style="280" bestFit="1" customWidth="1"/>
    <col min="7944" max="8191" width="9.109375" style="280"/>
    <col min="8192" max="8192" width="51.33203125" style="280" customWidth="1"/>
    <col min="8193" max="8193" width="12.6640625" style="280" bestFit="1" customWidth="1"/>
    <col min="8194" max="8194" width="77.44140625" style="280" customWidth="1"/>
    <col min="8195" max="8195" width="13.33203125" style="280" bestFit="1" customWidth="1"/>
    <col min="8196" max="8196" width="13.44140625" style="280" customWidth="1"/>
    <col min="8197" max="8197" width="14.5546875" style="280" customWidth="1"/>
    <col min="8198" max="8198" width="16.44140625" style="280" customWidth="1"/>
    <col min="8199" max="8199" width="10.44140625" style="280" bestFit="1" customWidth="1"/>
    <col min="8200" max="8447" width="9.109375" style="280"/>
    <col min="8448" max="8448" width="51.33203125" style="280" customWidth="1"/>
    <col min="8449" max="8449" width="12.6640625" style="280" bestFit="1" customWidth="1"/>
    <col min="8450" max="8450" width="77.44140625" style="280" customWidth="1"/>
    <col min="8451" max="8451" width="13.33203125" style="280" bestFit="1" customWidth="1"/>
    <col min="8452" max="8452" width="13.44140625" style="280" customWidth="1"/>
    <col min="8453" max="8453" width="14.5546875" style="280" customWidth="1"/>
    <col min="8454" max="8454" width="16.44140625" style="280" customWidth="1"/>
    <col min="8455" max="8455" width="10.44140625" style="280" bestFit="1" customWidth="1"/>
    <col min="8456" max="8703" width="9.109375" style="280"/>
    <col min="8704" max="8704" width="51.33203125" style="280" customWidth="1"/>
    <col min="8705" max="8705" width="12.6640625" style="280" bestFit="1" customWidth="1"/>
    <col min="8706" max="8706" width="77.44140625" style="280" customWidth="1"/>
    <col min="8707" max="8707" width="13.33203125" style="280" bestFit="1" customWidth="1"/>
    <col min="8708" max="8708" width="13.44140625" style="280" customWidth="1"/>
    <col min="8709" max="8709" width="14.5546875" style="280" customWidth="1"/>
    <col min="8710" max="8710" width="16.44140625" style="280" customWidth="1"/>
    <col min="8711" max="8711" width="10.44140625" style="280" bestFit="1" customWidth="1"/>
    <col min="8712" max="8959" width="9.109375" style="280"/>
    <col min="8960" max="8960" width="51.33203125" style="280" customWidth="1"/>
    <col min="8961" max="8961" width="12.6640625" style="280" bestFit="1" customWidth="1"/>
    <col min="8962" max="8962" width="77.44140625" style="280" customWidth="1"/>
    <col min="8963" max="8963" width="13.33203125" style="280" bestFit="1" customWidth="1"/>
    <col min="8964" max="8964" width="13.44140625" style="280" customWidth="1"/>
    <col min="8965" max="8965" width="14.5546875" style="280" customWidth="1"/>
    <col min="8966" max="8966" width="16.44140625" style="280" customWidth="1"/>
    <col min="8967" max="8967" width="10.44140625" style="280" bestFit="1" customWidth="1"/>
    <col min="8968" max="9215" width="9.109375" style="280"/>
    <col min="9216" max="9216" width="51.33203125" style="280" customWidth="1"/>
    <col min="9217" max="9217" width="12.6640625" style="280" bestFit="1" customWidth="1"/>
    <col min="9218" max="9218" width="77.44140625" style="280" customWidth="1"/>
    <col min="9219" max="9219" width="13.33203125" style="280" bestFit="1" customWidth="1"/>
    <col min="9220" max="9220" width="13.44140625" style="280" customWidth="1"/>
    <col min="9221" max="9221" width="14.5546875" style="280" customWidth="1"/>
    <col min="9222" max="9222" width="16.44140625" style="280" customWidth="1"/>
    <col min="9223" max="9223" width="10.44140625" style="280" bestFit="1" customWidth="1"/>
    <col min="9224" max="9471" width="9.109375" style="280"/>
    <col min="9472" max="9472" width="51.33203125" style="280" customWidth="1"/>
    <col min="9473" max="9473" width="12.6640625" style="280" bestFit="1" customWidth="1"/>
    <col min="9474" max="9474" width="77.44140625" style="280" customWidth="1"/>
    <col min="9475" max="9475" width="13.33203125" style="280" bestFit="1" customWidth="1"/>
    <col min="9476" max="9476" width="13.44140625" style="280" customWidth="1"/>
    <col min="9477" max="9477" width="14.5546875" style="280" customWidth="1"/>
    <col min="9478" max="9478" width="16.44140625" style="280" customWidth="1"/>
    <col min="9479" max="9479" width="10.44140625" style="280" bestFit="1" customWidth="1"/>
    <col min="9480" max="9727" width="9.109375" style="280"/>
    <col min="9728" max="9728" width="51.33203125" style="280" customWidth="1"/>
    <col min="9729" max="9729" width="12.6640625" style="280" bestFit="1" customWidth="1"/>
    <col min="9730" max="9730" width="77.44140625" style="280" customWidth="1"/>
    <col min="9731" max="9731" width="13.33203125" style="280" bestFit="1" customWidth="1"/>
    <col min="9732" max="9732" width="13.44140625" style="280" customWidth="1"/>
    <col min="9733" max="9733" width="14.5546875" style="280" customWidth="1"/>
    <col min="9734" max="9734" width="16.44140625" style="280" customWidth="1"/>
    <col min="9735" max="9735" width="10.44140625" style="280" bestFit="1" customWidth="1"/>
    <col min="9736" max="9983" width="9.109375" style="280"/>
    <col min="9984" max="9984" width="51.33203125" style="280" customWidth="1"/>
    <col min="9985" max="9985" width="12.6640625" style="280" bestFit="1" customWidth="1"/>
    <col min="9986" max="9986" width="77.44140625" style="280" customWidth="1"/>
    <col min="9987" max="9987" width="13.33203125" style="280" bestFit="1" customWidth="1"/>
    <col min="9988" max="9988" width="13.44140625" style="280" customWidth="1"/>
    <col min="9989" max="9989" width="14.5546875" style="280" customWidth="1"/>
    <col min="9990" max="9990" width="16.44140625" style="280" customWidth="1"/>
    <col min="9991" max="9991" width="10.44140625" style="280" bestFit="1" customWidth="1"/>
    <col min="9992" max="10239" width="9.109375" style="280"/>
    <col min="10240" max="10240" width="51.33203125" style="280" customWidth="1"/>
    <col min="10241" max="10241" width="12.6640625" style="280" bestFit="1" customWidth="1"/>
    <col min="10242" max="10242" width="77.44140625" style="280" customWidth="1"/>
    <col min="10243" max="10243" width="13.33203125" style="280" bestFit="1" customWidth="1"/>
    <col min="10244" max="10244" width="13.44140625" style="280" customWidth="1"/>
    <col min="10245" max="10245" width="14.5546875" style="280" customWidth="1"/>
    <col min="10246" max="10246" width="16.44140625" style="280" customWidth="1"/>
    <col min="10247" max="10247" width="10.44140625" style="280" bestFit="1" customWidth="1"/>
    <col min="10248" max="10495" width="9.109375" style="280"/>
    <col min="10496" max="10496" width="51.33203125" style="280" customWidth="1"/>
    <col min="10497" max="10497" width="12.6640625" style="280" bestFit="1" customWidth="1"/>
    <col min="10498" max="10498" width="77.44140625" style="280" customWidth="1"/>
    <col min="10499" max="10499" width="13.33203125" style="280" bestFit="1" customWidth="1"/>
    <col min="10500" max="10500" width="13.44140625" style="280" customWidth="1"/>
    <col min="10501" max="10501" width="14.5546875" style="280" customWidth="1"/>
    <col min="10502" max="10502" width="16.44140625" style="280" customWidth="1"/>
    <col min="10503" max="10503" width="10.44140625" style="280" bestFit="1" customWidth="1"/>
    <col min="10504" max="10751" width="9.109375" style="280"/>
    <col min="10752" max="10752" width="51.33203125" style="280" customWidth="1"/>
    <col min="10753" max="10753" width="12.6640625" style="280" bestFit="1" customWidth="1"/>
    <col min="10754" max="10754" width="77.44140625" style="280" customWidth="1"/>
    <col min="10755" max="10755" width="13.33203125" style="280" bestFit="1" customWidth="1"/>
    <col min="10756" max="10756" width="13.44140625" style="280" customWidth="1"/>
    <col min="10757" max="10757" width="14.5546875" style="280" customWidth="1"/>
    <col min="10758" max="10758" width="16.44140625" style="280" customWidth="1"/>
    <col min="10759" max="10759" width="10.44140625" style="280" bestFit="1" customWidth="1"/>
    <col min="10760" max="11007" width="9.109375" style="280"/>
    <col min="11008" max="11008" width="51.33203125" style="280" customWidth="1"/>
    <col min="11009" max="11009" width="12.6640625" style="280" bestFit="1" customWidth="1"/>
    <col min="11010" max="11010" width="77.44140625" style="280" customWidth="1"/>
    <col min="11011" max="11011" width="13.33203125" style="280" bestFit="1" customWidth="1"/>
    <col min="11012" max="11012" width="13.44140625" style="280" customWidth="1"/>
    <col min="11013" max="11013" width="14.5546875" style="280" customWidth="1"/>
    <col min="11014" max="11014" width="16.44140625" style="280" customWidth="1"/>
    <col min="11015" max="11015" width="10.44140625" style="280" bestFit="1" customWidth="1"/>
    <col min="11016" max="11263" width="9.109375" style="280"/>
    <col min="11264" max="11264" width="51.33203125" style="280" customWidth="1"/>
    <col min="11265" max="11265" width="12.6640625" style="280" bestFit="1" customWidth="1"/>
    <col min="11266" max="11266" width="77.44140625" style="280" customWidth="1"/>
    <col min="11267" max="11267" width="13.33203125" style="280" bestFit="1" customWidth="1"/>
    <col min="11268" max="11268" width="13.44140625" style="280" customWidth="1"/>
    <col min="11269" max="11269" width="14.5546875" style="280" customWidth="1"/>
    <col min="11270" max="11270" width="16.44140625" style="280" customWidth="1"/>
    <col min="11271" max="11271" width="10.44140625" style="280" bestFit="1" customWidth="1"/>
    <col min="11272" max="11519" width="9.109375" style="280"/>
    <col min="11520" max="11520" width="51.33203125" style="280" customWidth="1"/>
    <col min="11521" max="11521" width="12.6640625" style="280" bestFit="1" customWidth="1"/>
    <col min="11522" max="11522" width="77.44140625" style="280" customWidth="1"/>
    <col min="11523" max="11523" width="13.33203125" style="280" bestFit="1" customWidth="1"/>
    <col min="11524" max="11524" width="13.44140625" style="280" customWidth="1"/>
    <col min="11525" max="11525" width="14.5546875" style="280" customWidth="1"/>
    <col min="11526" max="11526" width="16.44140625" style="280" customWidth="1"/>
    <col min="11527" max="11527" width="10.44140625" style="280" bestFit="1" customWidth="1"/>
    <col min="11528" max="11775" width="9.109375" style="280"/>
    <col min="11776" max="11776" width="51.33203125" style="280" customWidth="1"/>
    <col min="11777" max="11777" width="12.6640625" style="280" bestFit="1" customWidth="1"/>
    <col min="11778" max="11778" width="77.44140625" style="280" customWidth="1"/>
    <col min="11779" max="11779" width="13.33203125" style="280" bestFit="1" customWidth="1"/>
    <col min="11780" max="11780" width="13.44140625" style="280" customWidth="1"/>
    <col min="11781" max="11781" width="14.5546875" style="280" customWidth="1"/>
    <col min="11782" max="11782" width="16.44140625" style="280" customWidth="1"/>
    <col min="11783" max="11783" width="10.44140625" style="280" bestFit="1" customWidth="1"/>
    <col min="11784" max="12031" width="9.109375" style="280"/>
    <col min="12032" max="12032" width="51.33203125" style="280" customWidth="1"/>
    <col min="12033" max="12033" width="12.6640625" style="280" bestFit="1" customWidth="1"/>
    <col min="12034" max="12034" width="77.44140625" style="280" customWidth="1"/>
    <col min="12035" max="12035" width="13.33203125" style="280" bestFit="1" customWidth="1"/>
    <col min="12036" max="12036" width="13.44140625" style="280" customWidth="1"/>
    <col min="12037" max="12037" width="14.5546875" style="280" customWidth="1"/>
    <col min="12038" max="12038" width="16.44140625" style="280" customWidth="1"/>
    <col min="12039" max="12039" width="10.44140625" style="280" bestFit="1" customWidth="1"/>
    <col min="12040" max="12287" width="9.109375" style="280"/>
    <col min="12288" max="12288" width="51.33203125" style="280" customWidth="1"/>
    <col min="12289" max="12289" width="12.6640625" style="280" bestFit="1" customWidth="1"/>
    <col min="12290" max="12290" width="77.44140625" style="280" customWidth="1"/>
    <col min="12291" max="12291" width="13.33203125" style="280" bestFit="1" customWidth="1"/>
    <col min="12292" max="12292" width="13.44140625" style="280" customWidth="1"/>
    <col min="12293" max="12293" width="14.5546875" style="280" customWidth="1"/>
    <col min="12294" max="12294" width="16.44140625" style="280" customWidth="1"/>
    <col min="12295" max="12295" width="10.44140625" style="280" bestFit="1" customWidth="1"/>
    <col min="12296" max="12543" width="9.109375" style="280"/>
    <col min="12544" max="12544" width="51.33203125" style="280" customWidth="1"/>
    <col min="12545" max="12545" width="12.6640625" style="280" bestFit="1" customWidth="1"/>
    <col min="12546" max="12546" width="77.44140625" style="280" customWidth="1"/>
    <col min="12547" max="12547" width="13.33203125" style="280" bestFit="1" customWidth="1"/>
    <col min="12548" max="12548" width="13.44140625" style="280" customWidth="1"/>
    <col min="12549" max="12549" width="14.5546875" style="280" customWidth="1"/>
    <col min="12550" max="12550" width="16.44140625" style="280" customWidth="1"/>
    <col min="12551" max="12551" width="10.44140625" style="280" bestFit="1" customWidth="1"/>
    <col min="12552" max="12799" width="9.109375" style="280"/>
    <col min="12800" max="12800" width="51.33203125" style="280" customWidth="1"/>
    <col min="12801" max="12801" width="12.6640625" style="280" bestFit="1" customWidth="1"/>
    <col min="12802" max="12802" width="77.44140625" style="280" customWidth="1"/>
    <col min="12803" max="12803" width="13.33203125" style="280" bestFit="1" customWidth="1"/>
    <col min="12804" max="12804" width="13.44140625" style="280" customWidth="1"/>
    <col min="12805" max="12805" width="14.5546875" style="280" customWidth="1"/>
    <col min="12806" max="12806" width="16.44140625" style="280" customWidth="1"/>
    <col min="12807" max="12807" width="10.44140625" style="280" bestFit="1" customWidth="1"/>
    <col min="12808" max="13055" width="9.109375" style="280"/>
    <col min="13056" max="13056" width="51.33203125" style="280" customWidth="1"/>
    <col min="13057" max="13057" width="12.6640625" style="280" bestFit="1" customWidth="1"/>
    <col min="13058" max="13058" width="77.44140625" style="280" customWidth="1"/>
    <col min="13059" max="13059" width="13.33203125" style="280" bestFit="1" customWidth="1"/>
    <col min="13060" max="13060" width="13.44140625" style="280" customWidth="1"/>
    <col min="13061" max="13061" width="14.5546875" style="280" customWidth="1"/>
    <col min="13062" max="13062" width="16.44140625" style="280" customWidth="1"/>
    <col min="13063" max="13063" width="10.44140625" style="280" bestFit="1" customWidth="1"/>
    <col min="13064" max="13311" width="9.109375" style="280"/>
    <col min="13312" max="13312" width="51.33203125" style="280" customWidth="1"/>
    <col min="13313" max="13313" width="12.6640625" style="280" bestFit="1" customWidth="1"/>
    <col min="13314" max="13314" width="77.44140625" style="280" customWidth="1"/>
    <col min="13315" max="13315" width="13.33203125" style="280" bestFit="1" customWidth="1"/>
    <col min="13316" max="13316" width="13.44140625" style="280" customWidth="1"/>
    <col min="13317" max="13317" width="14.5546875" style="280" customWidth="1"/>
    <col min="13318" max="13318" width="16.44140625" style="280" customWidth="1"/>
    <col min="13319" max="13319" width="10.44140625" style="280" bestFit="1" customWidth="1"/>
    <col min="13320" max="13567" width="9.109375" style="280"/>
    <col min="13568" max="13568" width="51.33203125" style="280" customWidth="1"/>
    <col min="13569" max="13569" width="12.6640625" style="280" bestFit="1" customWidth="1"/>
    <col min="13570" max="13570" width="77.44140625" style="280" customWidth="1"/>
    <col min="13571" max="13571" width="13.33203125" style="280" bestFit="1" customWidth="1"/>
    <col min="13572" max="13572" width="13.44140625" style="280" customWidth="1"/>
    <col min="13573" max="13573" width="14.5546875" style="280" customWidth="1"/>
    <col min="13574" max="13574" width="16.44140625" style="280" customWidth="1"/>
    <col min="13575" max="13575" width="10.44140625" style="280" bestFit="1" customWidth="1"/>
    <col min="13576" max="13823" width="9.109375" style="280"/>
    <col min="13824" max="13824" width="51.33203125" style="280" customWidth="1"/>
    <col min="13825" max="13825" width="12.6640625" style="280" bestFit="1" customWidth="1"/>
    <col min="13826" max="13826" width="77.44140625" style="280" customWidth="1"/>
    <col min="13827" max="13827" width="13.33203125" style="280" bestFit="1" customWidth="1"/>
    <col min="13828" max="13828" width="13.44140625" style="280" customWidth="1"/>
    <col min="13829" max="13829" width="14.5546875" style="280" customWidth="1"/>
    <col min="13830" max="13830" width="16.44140625" style="280" customWidth="1"/>
    <col min="13831" max="13831" width="10.44140625" style="280" bestFit="1" customWidth="1"/>
    <col min="13832" max="14079" width="9.109375" style="280"/>
    <col min="14080" max="14080" width="51.33203125" style="280" customWidth="1"/>
    <col min="14081" max="14081" width="12.6640625" style="280" bestFit="1" customWidth="1"/>
    <col min="14082" max="14082" width="77.44140625" style="280" customWidth="1"/>
    <col min="14083" max="14083" width="13.33203125" style="280" bestFit="1" customWidth="1"/>
    <col min="14084" max="14084" width="13.44140625" style="280" customWidth="1"/>
    <col min="14085" max="14085" width="14.5546875" style="280" customWidth="1"/>
    <col min="14086" max="14086" width="16.44140625" style="280" customWidth="1"/>
    <col min="14087" max="14087" width="10.44140625" style="280" bestFit="1" customWidth="1"/>
    <col min="14088" max="14335" width="9.109375" style="280"/>
    <col min="14336" max="14336" width="51.33203125" style="280" customWidth="1"/>
    <col min="14337" max="14337" width="12.6640625" style="280" bestFit="1" customWidth="1"/>
    <col min="14338" max="14338" width="77.44140625" style="280" customWidth="1"/>
    <col min="14339" max="14339" width="13.33203125" style="280" bestFit="1" customWidth="1"/>
    <col min="14340" max="14340" width="13.44140625" style="280" customWidth="1"/>
    <col min="14341" max="14341" width="14.5546875" style="280" customWidth="1"/>
    <col min="14342" max="14342" width="16.44140625" style="280" customWidth="1"/>
    <col min="14343" max="14343" width="10.44140625" style="280" bestFit="1" customWidth="1"/>
    <col min="14344" max="14591" width="9.109375" style="280"/>
    <col min="14592" max="14592" width="51.33203125" style="280" customWidth="1"/>
    <col min="14593" max="14593" width="12.6640625" style="280" bestFit="1" customWidth="1"/>
    <col min="14594" max="14594" width="77.44140625" style="280" customWidth="1"/>
    <col min="14595" max="14595" width="13.33203125" style="280" bestFit="1" customWidth="1"/>
    <col min="14596" max="14596" width="13.44140625" style="280" customWidth="1"/>
    <col min="14597" max="14597" width="14.5546875" style="280" customWidth="1"/>
    <col min="14598" max="14598" width="16.44140625" style="280" customWidth="1"/>
    <col min="14599" max="14599" width="10.44140625" style="280" bestFit="1" customWidth="1"/>
    <col min="14600" max="14847" width="9.109375" style="280"/>
    <col min="14848" max="14848" width="51.33203125" style="280" customWidth="1"/>
    <col min="14849" max="14849" width="12.6640625" style="280" bestFit="1" customWidth="1"/>
    <col min="14850" max="14850" width="77.44140625" style="280" customWidth="1"/>
    <col min="14851" max="14851" width="13.33203125" style="280" bestFit="1" customWidth="1"/>
    <col min="14852" max="14852" width="13.44140625" style="280" customWidth="1"/>
    <col min="14853" max="14853" width="14.5546875" style="280" customWidth="1"/>
    <col min="14854" max="14854" width="16.44140625" style="280" customWidth="1"/>
    <col min="14855" max="14855" width="10.44140625" style="280" bestFit="1" customWidth="1"/>
    <col min="14856" max="15103" width="9.109375" style="280"/>
    <col min="15104" max="15104" width="51.33203125" style="280" customWidth="1"/>
    <col min="15105" max="15105" width="12.6640625" style="280" bestFit="1" customWidth="1"/>
    <col min="15106" max="15106" width="77.44140625" style="280" customWidth="1"/>
    <col min="15107" max="15107" width="13.33203125" style="280" bestFit="1" customWidth="1"/>
    <col min="15108" max="15108" width="13.44140625" style="280" customWidth="1"/>
    <col min="15109" max="15109" width="14.5546875" style="280" customWidth="1"/>
    <col min="15110" max="15110" width="16.44140625" style="280" customWidth="1"/>
    <col min="15111" max="15111" width="10.44140625" style="280" bestFit="1" customWidth="1"/>
    <col min="15112" max="15359" width="9.109375" style="280"/>
    <col min="15360" max="15360" width="51.33203125" style="280" customWidth="1"/>
    <col min="15361" max="15361" width="12.6640625" style="280" bestFit="1" customWidth="1"/>
    <col min="15362" max="15362" width="77.44140625" style="280" customWidth="1"/>
    <col min="15363" max="15363" width="13.33203125" style="280" bestFit="1" customWidth="1"/>
    <col min="15364" max="15364" width="13.44140625" style="280" customWidth="1"/>
    <col min="15365" max="15365" width="14.5546875" style="280" customWidth="1"/>
    <col min="15366" max="15366" width="16.44140625" style="280" customWidth="1"/>
    <col min="15367" max="15367" width="10.44140625" style="280" bestFit="1" customWidth="1"/>
    <col min="15368" max="15615" width="9.109375" style="280"/>
    <col min="15616" max="15616" width="51.33203125" style="280" customWidth="1"/>
    <col min="15617" max="15617" width="12.6640625" style="280" bestFit="1" customWidth="1"/>
    <col min="15618" max="15618" width="77.44140625" style="280" customWidth="1"/>
    <col min="15619" max="15619" width="13.33203125" style="280" bestFit="1" customWidth="1"/>
    <col min="15620" max="15620" width="13.44140625" style="280" customWidth="1"/>
    <col min="15621" max="15621" width="14.5546875" style="280" customWidth="1"/>
    <col min="15622" max="15622" width="16.44140625" style="280" customWidth="1"/>
    <col min="15623" max="15623" width="10.44140625" style="280" bestFit="1" customWidth="1"/>
    <col min="15624" max="15871" width="9.109375" style="280"/>
    <col min="15872" max="15872" width="51.33203125" style="280" customWidth="1"/>
    <col min="15873" max="15873" width="12.6640625" style="280" bestFit="1" customWidth="1"/>
    <col min="15874" max="15874" width="77.44140625" style="280" customWidth="1"/>
    <col min="15875" max="15875" width="13.33203125" style="280" bestFit="1" customWidth="1"/>
    <col min="15876" max="15876" width="13.44140625" style="280" customWidth="1"/>
    <col min="15877" max="15877" width="14.5546875" style="280" customWidth="1"/>
    <col min="15878" max="15878" width="16.44140625" style="280" customWidth="1"/>
    <col min="15879" max="15879" width="10.44140625" style="280" bestFit="1" customWidth="1"/>
    <col min="15880" max="16127" width="9.109375" style="280"/>
    <col min="16128" max="16128" width="51.33203125" style="280" customWidth="1"/>
    <col min="16129" max="16129" width="12.6640625" style="280" bestFit="1" customWidth="1"/>
    <col min="16130" max="16130" width="77.44140625" style="280" customWidth="1"/>
    <col min="16131" max="16131" width="13.33203125" style="280" bestFit="1" customWidth="1"/>
    <col min="16132" max="16132" width="13.44140625" style="280" customWidth="1"/>
    <col min="16133" max="16133" width="14.5546875" style="280" customWidth="1"/>
    <col min="16134" max="16134" width="16.44140625" style="280" customWidth="1"/>
    <col min="16135" max="16135" width="10.44140625" style="280" bestFit="1" customWidth="1"/>
    <col min="16136" max="16384" width="9.109375" style="280"/>
  </cols>
  <sheetData>
    <row r="2" spans="1:8" ht="84" customHeight="1" x14ac:dyDescent="0.3">
      <c r="A2" s="345" t="s">
        <v>2867</v>
      </c>
      <c r="B2" s="345"/>
      <c r="C2" s="345"/>
      <c r="D2" s="345"/>
      <c r="E2" s="345"/>
    </row>
    <row r="3" spans="1:8" x14ac:dyDescent="0.3">
      <c r="A3" s="284"/>
      <c r="B3" s="284"/>
      <c r="C3" s="284"/>
      <c r="D3" s="284"/>
      <c r="E3" s="283"/>
    </row>
    <row r="4" spans="1:8" s="287" customFormat="1" ht="45.75" customHeight="1" x14ac:dyDescent="0.3">
      <c r="A4" s="346" t="s">
        <v>2674</v>
      </c>
      <c r="B4" s="285" t="s">
        <v>0</v>
      </c>
      <c r="C4" s="285" t="s">
        <v>1</v>
      </c>
      <c r="D4" s="285" t="s">
        <v>2659</v>
      </c>
      <c r="E4" s="285" t="s">
        <v>2659</v>
      </c>
      <c r="F4" s="286"/>
    </row>
    <row r="5" spans="1:8" s="287" customFormat="1" ht="45.75" customHeight="1" thickBot="1" x14ac:dyDescent="0.3">
      <c r="A5" s="347"/>
      <c r="B5" s="348" t="s">
        <v>2660</v>
      </c>
      <c r="C5" s="348"/>
      <c r="D5" s="288" t="s">
        <v>2675</v>
      </c>
      <c r="E5" s="288" t="s">
        <v>2676</v>
      </c>
      <c r="F5" s="289"/>
    </row>
    <row r="6" spans="1:8" s="294" customFormat="1" ht="16.2" thickBot="1" x14ac:dyDescent="0.35">
      <c r="A6" s="349" t="s">
        <v>2661</v>
      </c>
      <c r="B6" s="350"/>
      <c r="C6" s="351"/>
      <c r="D6" s="290">
        <f>SUM(D7:D44)</f>
        <v>15142</v>
      </c>
      <c r="E6" s="291">
        <f>SUM(E7:E44)-E39</f>
        <v>22401</v>
      </c>
      <c r="F6" s="292"/>
      <c r="G6" s="293"/>
      <c r="H6" s="293"/>
    </row>
    <row r="7" spans="1:8" s="294" customFormat="1" x14ac:dyDescent="0.3">
      <c r="A7" s="352" t="s">
        <v>2663</v>
      </c>
      <c r="B7" s="295" t="s">
        <v>187</v>
      </c>
      <c r="C7" s="296" t="s">
        <v>188</v>
      </c>
      <c r="D7" s="297">
        <v>314</v>
      </c>
      <c r="E7" s="297">
        <v>314</v>
      </c>
      <c r="F7" s="292"/>
      <c r="G7" s="293"/>
      <c r="H7" s="293"/>
    </row>
    <row r="8" spans="1:8" x14ac:dyDescent="0.3">
      <c r="A8" s="353"/>
      <c r="B8" s="298" t="s">
        <v>55</v>
      </c>
      <c r="C8" s="299" t="s">
        <v>56</v>
      </c>
      <c r="D8" s="300">
        <v>566</v>
      </c>
      <c r="E8" s="300">
        <v>566</v>
      </c>
      <c r="F8" s="301"/>
      <c r="G8" s="293"/>
      <c r="H8" s="293"/>
    </row>
    <row r="9" spans="1:8" x14ac:dyDescent="0.3">
      <c r="A9" s="353"/>
      <c r="B9" s="298" t="s">
        <v>99</v>
      </c>
      <c r="C9" s="299" t="s">
        <v>100</v>
      </c>
      <c r="D9" s="300">
        <v>882</v>
      </c>
      <c r="E9" s="300">
        <v>882</v>
      </c>
      <c r="F9" s="301"/>
      <c r="G9" s="293"/>
      <c r="H9" s="293"/>
    </row>
    <row r="10" spans="1:8" x14ac:dyDescent="0.3">
      <c r="A10" s="353"/>
      <c r="B10" s="298" t="s">
        <v>101</v>
      </c>
      <c r="C10" s="299" t="s">
        <v>102</v>
      </c>
      <c r="D10" s="300">
        <v>377</v>
      </c>
      <c r="E10" s="300">
        <v>377</v>
      </c>
      <c r="F10" s="301"/>
      <c r="G10" s="293"/>
      <c r="H10" s="293"/>
    </row>
    <row r="11" spans="1:8" x14ac:dyDescent="0.3">
      <c r="A11" s="353"/>
      <c r="B11" s="298" t="s">
        <v>111</v>
      </c>
      <c r="C11" s="299" t="s">
        <v>112</v>
      </c>
      <c r="D11" s="300">
        <v>189</v>
      </c>
      <c r="E11" s="300">
        <v>189</v>
      </c>
      <c r="F11" s="301"/>
      <c r="G11" s="293"/>
      <c r="H11" s="293"/>
    </row>
    <row r="12" spans="1:8" x14ac:dyDescent="0.3">
      <c r="A12" s="354"/>
      <c r="B12" s="298" t="s">
        <v>113</v>
      </c>
      <c r="C12" s="299" t="s">
        <v>114</v>
      </c>
      <c r="D12" s="300">
        <v>252</v>
      </c>
      <c r="E12" s="300">
        <v>252</v>
      </c>
      <c r="F12" s="301"/>
      <c r="G12" s="293"/>
      <c r="H12" s="293"/>
    </row>
    <row r="13" spans="1:8" x14ac:dyDescent="0.3">
      <c r="A13" s="347" t="s">
        <v>2662</v>
      </c>
      <c r="B13" s="298" t="s">
        <v>149</v>
      </c>
      <c r="C13" s="299" t="s">
        <v>150</v>
      </c>
      <c r="D13" s="300">
        <v>314</v>
      </c>
      <c r="E13" s="300">
        <v>314</v>
      </c>
      <c r="F13" s="301"/>
      <c r="G13" s="293"/>
      <c r="H13" s="293"/>
    </row>
    <row r="14" spans="1:8" x14ac:dyDescent="0.3">
      <c r="A14" s="353"/>
      <c r="B14" s="298" t="s">
        <v>153</v>
      </c>
      <c r="C14" s="299" t="s">
        <v>154</v>
      </c>
      <c r="D14" s="300">
        <v>252</v>
      </c>
      <c r="E14" s="300">
        <v>252</v>
      </c>
      <c r="F14" s="301"/>
      <c r="G14" s="293"/>
      <c r="H14" s="293"/>
    </row>
    <row r="15" spans="1:8" x14ac:dyDescent="0.3">
      <c r="A15" s="353"/>
      <c r="B15" s="298" t="s">
        <v>157</v>
      </c>
      <c r="C15" s="299" t="s">
        <v>158</v>
      </c>
      <c r="D15" s="300">
        <v>583</v>
      </c>
      <c r="E15" s="300">
        <v>583</v>
      </c>
      <c r="F15" s="301"/>
      <c r="G15" s="293"/>
      <c r="H15" s="293"/>
    </row>
    <row r="16" spans="1:8" x14ac:dyDescent="0.3">
      <c r="A16" s="353"/>
      <c r="B16" s="298" t="s">
        <v>196</v>
      </c>
      <c r="C16" s="299" t="s">
        <v>197</v>
      </c>
      <c r="D16" s="300">
        <v>126</v>
      </c>
      <c r="E16" s="300">
        <v>126</v>
      </c>
      <c r="F16" s="301"/>
      <c r="G16" s="293"/>
      <c r="H16" s="293"/>
    </row>
    <row r="17" spans="1:8" x14ac:dyDescent="0.3">
      <c r="A17" s="354"/>
      <c r="B17" s="298" t="s">
        <v>198</v>
      </c>
      <c r="C17" s="299" t="s">
        <v>199</v>
      </c>
      <c r="D17" s="300">
        <v>126</v>
      </c>
      <c r="E17" s="300">
        <v>126</v>
      </c>
      <c r="F17" s="301"/>
      <c r="G17" s="293"/>
      <c r="H17" s="293"/>
    </row>
    <row r="18" spans="1:8" x14ac:dyDescent="0.3">
      <c r="A18" s="302"/>
      <c r="B18" s="298" t="s">
        <v>1895</v>
      </c>
      <c r="C18" s="299" t="s">
        <v>1896</v>
      </c>
      <c r="D18" s="300">
        <v>479</v>
      </c>
      <c r="E18" s="300">
        <v>479</v>
      </c>
      <c r="F18" s="301"/>
      <c r="G18" s="293"/>
      <c r="H18" s="293"/>
    </row>
    <row r="19" spans="1:8" ht="18.75" customHeight="1" x14ac:dyDescent="0.3">
      <c r="A19" s="302"/>
      <c r="B19" s="298" t="s">
        <v>2370</v>
      </c>
      <c r="C19" s="299" t="s">
        <v>273</v>
      </c>
      <c r="D19" s="300">
        <v>232</v>
      </c>
      <c r="E19" s="300">
        <v>232</v>
      </c>
      <c r="F19" s="301"/>
      <c r="G19" s="293"/>
      <c r="H19" s="293"/>
    </row>
    <row r="20" spans="1:8" ht="33" customHeight="1" x14ac:dyDescent="0.3">
      <c r="A20" s="347" t="s">
        <v>2868</v>
      </c>
      <c r="B20" s="298" t="s">
        <v>2578</v>
      </c>
      <c r="C20" s="299" t="s">
        <v>2336</v>
      </c>
      <c r="D20" s="300">
        <v>144</v>
      </c>
      <c r="E20" s="300">
        <v>144</v>
      </c>
      <c r="F20" s="301"/>
      <c r="G20" s="293"/>
      <c r="H20" s="293"/>
    </row>
    <row r="21" spans="1:8" ht="33" customHeight="1" x14ac:dyDescent="0.3">
      <c r="A21" s="354"/>
      <c r="B21" s="298" t="s">
        <v>2579</v>
      </c>
      <c r="C21" s="299" t="s">
        <v>2337</v>
      </c>
      <c r="D21" s="300">
        <v>144</v>
      </c>
      <c r="E21" s="300">
        <v>144</v>
      </c>
      <c r="F21" s="301"/>
      <c r="G21" s="293"/>
      <c r="H21" s="293"/>
    </row>
    <row r="22" spans="1:8" ht="33.75" customHeight="1" x14ac:dyDescent="0.3">
      <c r="A22" s="302" t="s">
        <v>2869</v>
      </c>
      <c r="B22" s="298" t="s">
        <v>1775</v>
      </c>
      <c r="C22" s="299" t="s">
        <v>1776</v>
      </c>
      <c r="D22" s="300">
        <v>139</v>
      </c>
      <c r="E22" s="300">
        <v>139</v>
      </c>
      <c r="F22" s="301"/>
      <c r="G22" s="293"/>
      <c r="H22" s="293"/>
    </row>
    <row r="23" spans="1:8" ht="25.5" customHeight="1" x14ac:dyDescent="0.3">
      <c r="A23" s="347" t="s">
        <v>2870</v>
      </c>
      <c r="B23" s="298" t="s">
        <v>1921</v>
      </c>
      <c r="C23" s="299" t="s">
        <v>1922</v>
      </c>
      <c r="D23" s="300">
        <v>187</v>
      </c>
      <c r="E23" s="300">
        <v>187</v>
      </c>
      <c r="F23" s="301"/>
      <c r="G23" s="293"/>
      <c r="H23" s="293"/>
    </row>
    <row r="24" spans="1:8" ht="25.5" customHeight="1" x14ac:dyDescent="0.3">
      <c r="A24" s="354"/>
      <c r="B24" s="298" t="s">
        <v>1923</v>
      </c>
      <c r="C24" s="299" t="s">
        <v>1924</v>
      </c>
      <c r="D24" s="300">
        <v>187</v>
      </c>
      <c r="E24" s="300">
        <v>187</v>
      </c>
      <c r="F24" s="301"/>
      <c r="G24" s="293"/>
      <c r="H24" s="293"/>
    </row>
    <row r="25" spans="1:8" x14ac:dyDescent="0.3">
      <c r="A25" s="299" t="s">
        <v>2677</v>
      </c>
      <c r="B25" s="298" t="s">
        <v>14</v>
      </c>
      <c r="C25" s="299" t="s">
        <v>15</v>
      </c>
      <c r="D25" s="300">
        <v>314</v>
      </c>
      <c r="E25" s="300">
        <v>314</v>
      </c>
      <c r="F25" s="301"/>
      <c r="G25" s="293"/>
      <c r="H25" s="293"/>
    </row>
    <row r="26" spans="1:8" x14ac:dyDescent="0.3">
      <c r="A26" s="299" t="s">
        <v>2871</v>
      </c>
      <c r="B26" s="298" t="s">
        <v>79</v>
      </c>
      <c r="C26" s="299" t="s">
        <v>80</v>
      </c>
      <c r="D26" s="300">
        <v>629</v>
      </c>
      <c r="E26" s="300">
        <v>629</v>
      </c>
      <c r="F26" s="301"/>
      <c r="G26" s="293"/>
      <c r="H26" s="293"/>
    </row>
    <row r="27" spans="1:8" x14ac:dyDescent="0.3">
      <c r="A27" s="347" t="s">
        <v>2678</v>
      </c>
      <c r="B27" s="298" t="s">
        <v>65</v>
      </c>
      <c r="C27" s="299" t="s">
        <v>66</v>
      </c>
      <c r="D27" s="300">
        <v>464</v>
      </c>
      <c r="E27" s="300">
        <v>464</v>
      </c>
      <c r="F27" s="301"/>
      <c r="G27" s="293"/>
      <c r="H27" s="293"/>
    </row>
    <row r="28" spans="1:8" x14ac:dyDescent="0.3">
      <c r="A28" s="354"/>
      <c r="B28" s="298" t="s">
        <v>63</v>
      </c>
      <c r="C28" s="299" t="s">
        <v>64</v>
      </c>
      <c r="D28" s="300">
        <v>653</v>
      </c>
      <c r="E28" s="300">
        <v>653</v>
      </c>
      <c r="F28" s="301"/>
      <c r="G28" s="293"/>
      <c r="H28" s="293"/>
    </row>
    <row r="29" spans="1:8" x14ac:dyDescent="0.3">
      <c r="A29" s="299" t="s">
        <v>2872</v>
      </c>
      <c r="B29" s="298" t="s">
        <v>19</v>
      </c>
      <c r="C29" s="299" t="s">
        <v>20</v>
      </c>
      <c r="D29" s="300">
        <v>314</v>
      </c>
      <c r="E29" s="300">
        <v>314</v>
      </c>
      <c r="F29" s="301"/>
      <c r="G29" s="293"/>
      <c r="H29" s="293"/>
    </row>
    <row r="30" spans="1:8" x14ac:dyDescent="0.3">
      <c r="A30" s="299" t="s">
        <v>2873</v>
      </c>
      <c r="B30" s="298" t="s">
        <v>81</v>
      </c>
      <c r="C30" s="299" t="s">
        <v>82</v>
      </c>
      <c r="D30" s="300">
        <v>503</v>
      </c>
      <c r="E30" s="300">
        <v>503</v>
      </c>
      <c r="F30" s="301"/>
      <c r="G30" s="293"/>
      <c r="H30" s="293"/>
    </row>
    <row r="31" spans="1:8" x14ac:dyDescent="0.3">
      <c r="A31" s="299" t="s">
        <v>2874</v>
      </c>
      <c r="B31" s="298" t="s">
        <v>29</v>
      </c>
      <c r="C31" s="299" t="s">
        <v>30</v>
      </c>
      <c r="D31" s="300">
        <v>503</v>
      </c>
      <c r="E31" s="300">
        <v>503</v>
      </c>
      <c r="F31" s="301"/>
      <c r="G31" s="293"/>
      <c r="H31" s="293"/>
    </row>
    <row r="32" spans="1:8" x14ac:dyDescent="0.3">
      <c r="A32" s="299" t="s">
        <v>2875</v>
      </c>
      <c r="B32" s="298" t="s">
        <v>208</v>
      </c>
      <c r="C32" s="299" t="s">
        <v>209</v>
      </c>
      <c r="D32" s="300">
        <v>401</v>
      </c>
      <c r="E32" s="300">
        <v>401</v>
      </c>
      <c r="F32" s="301"/>
      <c r="G32" s="293"/>
      <c r="H32" s="293"/>
    </row>
    <row r="33" spans="1:8" ht="46.8" x14ac:dyDescent="0.3">
      <c r="A33" s="299" t="s">
        <v>2876</v>
      </c>
      <c r="B33" s="298" t="s">
        <v>175</v>
      </c>
      <c r="C33" s="299" t="s">
        <v>176</v>
      </c>
      <c r="D33" s="300">
        <v>189</v>
      </c>
      <c r="E33" s="300">
        <v>189</v>
      </c>
      <c r="F33" s="301"/>
      <c r="G33" s="293"/>
      <c r="H33" s="293"/>
    </row>
    <row r="34" spans="1:8" ht="31.2" x14ac:dyDescent="0.3">
      <c r="A34" s="299" t="s">
        <v>2679</v>
      </c>
      <c r="B34" s="298" t="s">
        <v>41</v>
      </c>
      <c r="C34" s="299" t="s">
        <v>42</v>
      </c>
      <c r="D34" s="300">
        <v>1023</v>
      </c>
      <c r="E34" s="300">
        <v>1023</v>
      </c>
      <c r="F34" s="301"/>
      <c r="G34" s="293"/>
      <c r="H34" s="293"/>
    </row>
    <row r="35" spans="1:8" ht="31.2" x14ac:dyDescent="0.3">
      <c r="A35" s="299" t="s">
        <v>2680</v>
      </c>
      <c r="B35" s="298" t="s">
        <v>16</v>
      </c>
      <c r="C35" s="299" t="s">
        <v>17</v>
      </c>
      <c r="D35" s="300">
        <v>212</v>
      </c>
      <c r="E35" s="300">
        <v>212</v>
      </c>
      <c r="F35" s="301"/>
      <c r="G35" s="293"/>
      <c r="H35" s="293"/>
    </row>
    <row r="36" spans="1:8" ht="31.2" x14ac:dyDescent="0.3">
      <c r="A36" s="299" t="s">
        <v>2681</v>
      </c>
      <c r="B36" s="298" t="s">
        <v>278</v>
      </c>
      <c r="C36" s="299" t="s">
        <v>279</v>
      </c>
      <c r="D36" s="300"/>
      <c r="E36" s="300">
        <v>425</v>
      </c>
      <c r="F36" s="301"/>
      <c r="G36" s="293"/>
      <c r="H36" s="293"/>
    </row>
    <row r="37" spans="1:8" ht="31.2" x14ac:dyDescent="0.3">
      <c r="A37" s="299" t="s">
        <v>2682</v>
      </c>
      <c r="B37" s="298" t="s">
        <v>212</v>
      </c>
      <c r="C37" s="299" t="s">
        <v>213</v>
      </c>
      <c r="D37" s="300">
        <v>425</v>
      </c>
      <c r="E37" s="300"/>
      <c r="F37" s="301"/>
      <c r="G37" s="293"/>
      <c r="H37" s="293"/>
    </row>
    <row r="38" spans="1:8" x14ac:dyDescent="0.3">
      <c r="A38" s="346" t="s">
        <v>2683</v>
      </c>
      <c r="B38" s="298" t="s">
        <v>1773</v>
      </c>
      <c r="C38" s="299" t="s">
        <v>1774</v>
      </c>
      <c r="D38" s="300"/>
      <c r="E38" s="300">
        <v>183</v>
      </c>
      <c r="F38" s="301"/>
      <c r="G38" s="293"/>
      <c r="H38" s="293"/>
    </row>
    <row r="39" spans="1:8" x14ac:dyDescent="0.3">
      <c r="A39" s="346"/>
      <c r="B39" s="298" t="s">
        <v>284</v>
      </c>
      <c r="C39" s="299" t="s">
        <v>285</v>
      </c>
      <c r="D39" s="300"/>
      <c r="E39" s="300">
        <v>3677</v>
      </c>
      <c r="F39" s="303"/>
      <c r="G39" s="293"/>
      <c r="H39" s="293"/>
    </row>
    <row r="40" spans="1:8" ht="31.2" x14ac:dyDescent="0.3">
      <c r="A40" s="346"/>
      <c r="B40" s="298" t="s">
        <v>282</v>
      </c>
      <c r="C40" s="299" t="s">
        <v>2684</v>
      </c>
      <c r="D40" s="300"/>
      <c r="E40" s="300">
        <v>3677</v>
      </c>
      <c r="F40" s="303"/>
      <c r="G40" s="293"/>
      <c r="H40" s="293"/>
    </row>
    <row r="41" spans="1:8" x14ac:dyDescent="0.3">
      <c r="A41" s="346" t="s">
        <v>2665</v>
      </c>
      <c r="B41" s="298" t="s">
        <v>1868</v>
      </c>
      <c r="C41" s="299" t="s">
        <v>1869</v>
      </c>
      <c r="D41" s="300">
        <v>1286</v>
      </c>
      <c r="E41" s="300">
        <v>1286</v>
      </c>
      <c r="F41" s="301"/>
      <c r="G41" s="293"/>
      <c r="H41" s="293"/>
    </row>
    <row r="42" spans="1:8" x14ac:dyDescent="0.3">
      <c r="A42" s="346"/>
      <c r="B42" s="298" t="s">
        <v>1870</v>
      </c>
      <c r="C42" s="299" t="s">
        <v>1871</v>
      </c>
      <c r="D42" s="300">
        <v>1318</v>
      </c>
      <c r="E42" s="300">
        <v>1318</v>
      </c>
      <c r="F42" s="301"/>
      <c r="G42" s="293"/>
      <c r="H42" s="293"/>
    </row>
    <row r="43" spans="1:8" x14ac:dyDescent="0.3">
      <c r="A43" s="299" t="s">
        <v>2685</v>
      </c>
      <c r="B43" s="298" t="s">
        <v>1244</v>
      </c>
      <c r="C43" s="299" t="s">
        <v>1245</v>
      </c>
      <c r="D43" s="300">
        <v>1415</v>
      </c>
      <c r="E43" s="300">
        <v>1415</v>
      </c>
      <c r="F43" s="301"/>
      <c r="G43" s="293"/>
      <c r="H43" s="293"/>
    </row>
    <row r="44" spans="1:8" ht="31.8" thickBot="1" x14ac:dyDescent="0.35">
      <c r="A44" s="304" t="s">
        <v>2686</v>
      </c>
      <c r="B44" s="305" t="s">
        <v>1342</v>
      </c>
      <c r="C44" s="304" t="s">
        <v>1343</v>
      </c>
      <c r="D44" s="306"/>
      <c r="E44" s="306">
        <v>3399</v>
      </c>
      <c r="F44" s="301"/>
      <c r="G44" s="293"/>
      <c r="H44" s="293"/>
    </row>
    <row r="45" spans="1:8" s="294" customFormat="1" ht="16.2" thickBot="1" x14ac:dyDescent="0.35">
      <c r="A45" s="307" t="s">
        <v>2667</v>
      </c>
      <c r="B45" s="308"/>
      <c r="C45" s="309"/>
      <c r="D45" s="290">
        <f>SUM(D46:D55)</f>
        <v>5890</v>
      </c>
      <c r="E45" s="291">
        <f>SUM(E46:E55)</f>
        <v>5896</v>
      </c>
      <c r="F45" s="310"/>
    </row>
    <row r="46" spans="1:8" x14ac:dyDescent="0.3">
      <c r="A46" s="296" t="s">
        <v>2687</v>
      </c>
      <c r="B46" s="295" t="s">
        <v>544</v>
      </c>
      <c r="C46" s="296" t="s">
        <v>545</v>
      </c>
      <c r="D46" s="297"/>
      <c r="E46" s="297">
        <v>663</v>
      </c>
      <c r="F46" s="301"/>
      <c r="G46" s="293"/>
      <c r="H46" s="293"/>
    </row>
    <row r="47" spans="1:8" x14ac:dyDescent="0.3">
      <c r="A47" s="299" t="s">
        <v>2669</v>
      </c>
      <c r="B47" s="298" t="s">
        <v>1800</v>
      </c>
      <c r="C47" s="299" t="s">
        <v>1801</v>
      </c>
      <c r="D47" s="300">
        <v>426</v>
      </c>
      <c r="E47" s="300">
        <v>426</v>
      </c>
      <c r="F47" s="301"/>
      <c r="G47" s="293"/>
      <c r="H47" s="293"/>
    </row>
    <row r="48" spans="1:8" x14ac:dyDescent="0.3">
      <c r="A48" s="299" t="s">
        <v>2688</v>
      </c>
      <c r="B48" s="298" t="s">
        <v>1965</v>
      </c>
      <c r="C48" s="299" t="s">
        <v>1966</v>
      </c>
      <c r="D48" s="300">
        <v>657</v>
      </c>
      <c r="E48" s="300"/>
      <c r="F48" s="301"/>
      <c r="G48" s="293"/>
      <c r="H48" s="293"/>
    </row>
    <row r="49" spans="1:8" x14ac:dyDescent="0.3">
      <c r="A49" s="299" t="s">
        <v>2689</v>
      </c>
      <c r="B49" s="298" t="s">
        <v>592</v>
      </c>
      <c r="C49" s="299" t="s">
        <v>593</v>
      </c>
      <c r="D49" s="300">
        <v>370</v>
      </c>
      <c r="E49" s="300">
        <v>370</v>
      </c>
      <c r="F49" s="301"/>
      <c r="G49" s="293"/>
      <c r="H49" s="293"/>
    </row>
    <row r="50" spans="1:8" x14ac:dyDescent="0.3">
      <c r="A50" s="299" t="s">
        <v>2690</v>
      </c>
      <c r="B50" s="298" t="s">
        <v>1086</v>
      </c>
      <c r="C50" s="299" t="s">
        <v>1087</v>
      </c>
      <c r="D50" s="300">
        <v>519</v>
      </c>
      <c r="E50" s="300">
        <v>519</v>
      </c>
      <c r="F50" s="301"/>
      <c r="G50" s="293"/>
      <c r="H50" s="293"/>
    </row>
    <row r="51" spans="1:8" ht="31.2" x14ac:dyDescent="0.3">
      <c r="A51" s="299" t="s">
        <v>2691</v>
      </c>
      <c r="B51" s="298" t="s">
        <v>1832</v>
      </c>
      <c r="C51" s="299" t="s">
        <v>1833</v>
      </c>
      <c r="D51" s="300">
        <v>526</v>
      </c>
      <c r="E51" s="300">
        <v>526</v>
      </c>
      <c r="F51" s="301"/>
      <c r="G51" s="293"/>
      <c r="H51" s="293"/>
    </row>
    <row r="52" spans="1:8" x14ac:dyDescent="0.3">
      <c r="A52" s="299" t="s">
        <v>2692</v>
      </c>
      <c r="B52" s="298" t="s">
        <v>2645</v>
      </c>
      <c r="C52" s="299" t="s">
        <v>2646</v>
      </c>
      <c r="D52" s="300">
        <v>703</v>
      </c>
      <c r="E52" s="300">
        <v>703</v>
      </c>
      <c r="F52" s="301"/>
      <c r="G52" s="293"/>
      <c r="H52" s="293"/>
    </row>
    <row r="53" spans="1:8" x14ac:dyDescent="0.3">
      <c r="A53" s="299" t="s">
        <v>2670</v>
      </c>
      <c r="B53" s="298" t="s">
        <v>1751</v>
      </c>
      <c r="C53" s="299" t="s">
        <v>1752</v>
      </c>
      <c r="D53" s="300">
        <v>945</v>
      </c>
      <c r="E53" s="300">
        <v>945</v>
      </c>
      <c r="F53" s="301"/>
      <c r="G53" s="293"/>
      <c r="H53" s="293"/>
    </row>
    <row r="54" spans="1:8" ht="31.2" x14ac:dyDescent="0.3">
      <c r="A54" s="299" t="s">
        <v>2671</v>
      </c>
      <c r="B54" s="298" t="s">
        <v>1757</v>
      </c>
      <c r="C54" s="299" t="s">
        <v>1758</v>
      </c>
      <c r="D54" s="300">
        <v>920</v>
      </c>
      <c r="E54" s="300">
        <v>920</v>
      </c>
      <c r="F54" s="301"/>
      <c r="G54" s="293"/>
      <c r="H54" s="293"/>
    </row>
    <row r="55" spans="1:8" ht="16.2" thickBot="1" x14ac:dyDescent="0.35">
      <c r="A55" s="304" t="s">
        <v>2668</v>
      </c>
      <c r="B55" s="305" t="s">
        <v>1911</v>
      </c>
      <c r="C55" s="304" t="s">
        <v>2877</v>
      </c>
      <c r="D55" s="306">
        <v>824</v>
      </c>
      <c r="E55" s="306">
        <v>824</v>
      </c>
      <c r="F55" s="301"/>
      <c r="G55" s="293"/>
      <c r="H55" s="293"/>
    </row>
    <row r="56" spans="1:8" ht="16.2" thickBot="1" x14ac:dyDescent="0.35">
      <c r="A56" s="311" t="s">
        <v>2693</v>
      </c>
      <c r="B56" s="312" t="s">
        <v>2570</v>
      </c>
      <c r="C56" s="313" t="s">
        <v>1786</v>
      </c>
      <c r="D56" s="314">
        <v>187</v>
      </c>
      <c r="E56" s="315">
        <v>187</v>
      </c>
    </row>
    <row r="57" spans="1:8" ht="16.2" thickBot="1" x14ac:dyDescent="0.35">
      <c r="A57" s="316" t="s">
        <v>2694</v>
      </c>
      <c r="B57" s="317"/>
      <c r="C57" s="308"/>
      <c r="D57" s="290">
        <f>D6+D45+D56-D20</f>
        <v>21075</v>
      </c>
      <c r="E57" s="291">
        <f>E6+E45+E56-E20</f>
        <v>28340</v>
      </c>
    </row>
    <row r="58" spans="1:8" ht="16.2" thickBot="1" x14ac:dyDescent="0.35">
      <c r="A58" s="316" t="s">
        <v>2695</v>
      </c>
      <c r="B58" s="317"/>
      <c r="C58" s="308"/>
      <c r="D58" s="290">
        <f>D57-D37-D21</f>
        <v>20506</v>
      </c>
      <c r="E58" s="291">
        <f>E57-E36-E44-E21</f>
        <v>24372</v>
      </c>
      <c r="F58" s="318"/>
    </row>
    <row r="59" spans="1:8" x14ac:dyDescent="0.3">
      <c r="A59" s="319"/>
      <c r="B59" s="287"/>
      <c r="C59" s="320"/>
      <c r="D59" s="321"/>
      <c r="E59" s="321"/>
      <c r="F59" s="318"/>
    </row>
    <row r="60" spans="1:8" ht="15.75" customHeight="1" x14ac:dyDescent="0.3">
      <c r="A60" s="322" t="s">
        <v>2655</v>
      </c>
      <c r="B60" s="323"/>
      <c r="C60" s="323"/>
      <c r="D60" s="323"/>
      <c r="E60" s="321"/>
    </row>
    <row r="61" spans="1:8" ht="40.5" customHeight="1" x14ac:dyDescent="0.3">
      <c r="A61" s="344" t="s">
        <v>2878</v>
      </c>
      <c r="B61" s="344"/>
      <c r="C61" s="344"/>
      <c r="D61" s="344"/>
      <c r="E61" s="344"/>
    </row>
    <row r="62" spans="1:8" ht="15.75" customHeight="1" x14ac:dyDescent="0.3">
      <c r="A62" s="322"/>
      <c r="B62" s="323"/>
      <c r="C62" s="323"/>
      <c r="D62" s="323"/>
      <c r="E62" s="321"/>
    </row>
    <row r="63" spans="1:8" x14ac:dyDescent="0.3">
      <c r="A63" s="325"/>
      <c r="D63" s="324"/>
      <c r="E63" s="324"/>
    </row>
    <row r="64" spans="1:8" x14ac:dyDescent="0.3">
      <c r="A64" s="325"/>
      <c r="D64" s="324"/>
      <c r="E64" s="324"/>
    </row>
    <row r="65" spans="1:8" s="282" customFormat="1" x14ac:dyDescent="0.3">
      <c r="A65" s="325"/>
      <c r="D65" s="324"/>
      <c r="E65" s="324"/>
      <c r="F65" s="281"/>
      <c r="G65" s="280"/>
      <c r="H65" s="280"/>
    </row>
  </sheetData>
  <mergeCells count="12">
    <mergeCell ref="A61:E61"/>
    <mergeCell ref="A2:E2"/>
    <mergeCell ref="A4:A5"/>
    <mergeCell ref="B5:C5"/>
    <mergeCell ref="A6:C6"/>
    <mergeCell ref="A7:A12"/>
    <mergeCell ref="A13:A17"/>
    <mergeCell ref="A20:A21"/>
    <mergeCell ref="A23:A24"/>
    <mergeCell ref="A27:A28"/>
    <mergeCell ref="A38:A40"/>
    <mergeCell ref="A41:A42"/>
  </mergeCells>
  <pageMargins left="0" right="0" top="0.74803149606299213" bottom="0" header="0.31496062992125984" footer="0.31496062992125984"/>
  <pageSetup paperSize="9" scale="61" fitToHeight="0" orientation="portrait"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pageSetUpPr fitToPage="1"/>
  </sheetPr>
  <dimension ref="A1:L30"/>
  <sheetViews>
    <sheetView view="pageBreakPreview" zoomScaleNormal="100" zoomScaleSheetLayoutView="100" workbookViewId="0">
      <selection activeCell="B5" sqref="B5:E5"/>
    </sheetView>
  </sheetViews>
  <sheetFormatPr defaultRowHeight="13.8" x14ac:dyDescent="0.25"/>
  <cols>
    <col min="1" max="1" width="50.88671875" style="61" customWidth="1"/>
    <col min="2" max="2" width="23.109375" style="61" customWidth="1"/>
    <col min="3" max="3" width="54.88671875" style="61" customWidth="1"/>
    <col min="4" max="4" width="16.6640625" style="61" customWidth="1"/>
    <col min="5" max="5" width="20.88671875" style="61" customWidth="1"/>
    <col min="6" max="6" width="11.109375" style="61" bestFit="1" customWidth="1"/>
    <col min="7" max="7" width="10.109375" style="62" bestFit="1" customWidth="1"/>
    <col min="8" max="256" width="9.109375" style="61"/>
    <col min="257" max="257" width="50.88671875" style="61" customWidth="1"/>
    <col min="258" max="258" width="23.109375" style="61" customWidth="1"/>
    <col min="259" max="259" width="54.88671875" style="61" customWidth="1"/>
    <col min="260" max="260" width="16.6640625" style="61" customWidth="1"/>
    <col min="261" max="261" width="20.88671875" style="61" customWidth="1"/>
    <col min="262" max="262" width="11.109375" style="61" bestFit="1" customWidth="1"/>
    <col min="263" max="263" width="10.109375" style="61" bestFit="1" customWidth="1"/>
    <col min="264" max="512" width="9.109375" style="61"/>
    <col min="513" max="513" width="50.88671875" style="61" customWidth="1"/>
    <col min="514" max="514" width="23.109375" style="61" customWidth="1"/>
    <col min="515" max="515" width="54.88671875" style="61" customWidth="1"/>
    <col min="516" max="516" width="16.6640625" style="61" customWidth="1"/>
    <col min="517" max="517" width="20.88671875" style="61" customWidth="1"/>
    <col min="518" max="518" width="11.109375" style="61" bestFit="1" customWidth="1"/>
    <col min="519" max="519" width="10.109375" style="61" bestFit="1" customWidth="1"/>
    <col min="520" max="768" width="9.109375" style="61"/>
    <col min="769" max="769" width="50.88671875" style="61" customWidth="1"/>
    <col min="770" max="770" width="23.109375" style="61" customWidth="1"/>
    <col min="771" max="771" width="54.88671875" style="61" customWidth="1"/>
    <col min="772" max="772" width="16.6640625" style="61" customWidth="1"/>
    <col min="773" max="773" width="20.88671875" style="61" customWidth="1"/>
    <col min="774" max="774" width="11.109375" style="61" bestFit="1" customWidth="1"/>
    <col min="775" max="775" width="10.109375" style="61" bestFit="1" customWidth="1"/>
    <col min="776" max="1024" width="9.109375" style="61"/>
    <col min="1025" max="1025" width="50.88671875" style="61" customWidth="1"/>
    <col min="1026" max="1026" width="23.109375" style="61" customWidth="1"/>
    <col min="1027" max="1027" width="54.88671875" style="61" customWidth="1"/>
    <col min="1028" max="1028" width="16.6640625" style="61" customWidth="1"/>
    <col min="1029" max="1029" width="20.88671875" style="61" customWidth="1"/>
    <col min="1030" max="1030" width="11.109375" style="61" bestFit="1" customWidth="1"/>
    <col min="1031" max="1031" width="10.109375" style="61" bestFit="1" customWidth="1"/>
    <col min="1032" max="1280" width="9.109375" style="61"/>
    <col min="1281" max="1281" width="50.88671875" style="61" customWidth="1"/>
    <col min="1282" max="1282" width="23.109375" style="61" customWidth="1"/>
    <col min="1283" max="1283" width="54.88671875" style="61" customWidth="1"/>
    <col min="1284" max="1284" width="16.6640625" style="61" customWidth="1"/>
    <col min="1285" max="1285" width="20.88671875" style="61" customWidth="1"/>
    <col min="1286" max="1286" width="11.109375" style="61" bestFit="1" customWidth="1"/>
    <col min="1287" max="1287" width="10.109375" style="61" bestFit="1" customWidth="1"/>
    <col min="1288" max="1536" width="9.109375" style="61"/>
    <col min="1537" max="1537" width="50.88671875" style="61" customWidth="1"/>
    <col min="1538" max="1538" width="23.109375" style="61" customWidth="1"/>
    <col min="1539" max="1539" width="54.88671875" style="61" customWidth="1"/>
    <col min="1540" max="1540" width="16.6640625" style="61" customWidth="1"/>
    <col min="1541" max="1541" width="20.88671875" style="61" customWidth="1"/>
    <col min="1542" max="1542" width="11.109375" style="61" bestFit="1" customWidth="1"/>
    <col min="1543" max="1543" width="10.109375" style="61" bestFit="1" customWidth="1"/>
    <col min="1544" max="1792" width="9.109375" style="61"/>
    <col min="1793" max="1793" width="50.88671875" style="61" customWidth="1"/>
    <col min="1794" max="1794" width="23.109375" style="61" customWidth="1"/>
    <col min="1795" max="1795" width="54.88671875" style="61" customWidth="1"/>
    <col min="1796" max="1796" width="16.6640625" style="61" customWidth="1"/>
    <col min="1797" max="1797" width="20.88671875" style="61" customWidth="1"/>
    <col min="1798" max="1798" width="11.109375" style="61" bestFit="1" customWidth="1"/>
    <col min="1799" max="1799" width="10.109375" style="61" bestFit="1" customWidth="1"/>
    <col min="1800" max="2048" width="9.109375" style="61"/>
    <col min="2049" max="2049" width="50.88671875" style="61" customWidth="1"/>
    <col min="2050" max="2050" width="23.109375" style="61" customWidth="1"/>
    <col min="2051" max="2051" width="54.88671875" style="61" customWidth="1"/>
    <col min="2052" max="2052" width="16.6640625" style="61" customWidth="1"/>
    <col min="2053" max="2053" width="20.88671875" style="61" customWidth="1"/>
    <col min="2054" max="2054" width="11.109375" style="61" bestFit="1" customWidth="1"/>
    <col min="2055" max="2055" width="10.109375" style="61" bestFit="1" customWidth="1"/>
    <col min="2056" max="2304" width="9.109375" style="61"/>
    <col min="2305" max="2305" width="50.88671875" style="61" customWidth="1"/>
    <col min="2306" max="2306" width="23.109375" style="61" customWidth="1"/>
    <col min="2307" max="2307" width="54.88671875" style="61" customWidth="1"/>
    <col min="2308" max="2308" width="16.6640625" style="61" customWidth="1"/>
    <col min="2309" max="2309" width="20.88671875" style="61" customWidth="1"/>
    <col min="2310" max="2310" width="11.109375" style="61" bestFit="1" customWidth="1"/>
    <col min="2311" max="2311" width="10.109375" style="61" bestFit="1" customWidth="1"/>
    <col min="2312" max="2560" width="9.109375" style="61"/>
    <col min="2561" max="2561" width="50.88671875" style="61" customWidth="1"/>
    <col min="2562" max="2562" width="23.109375" style="61" customWidth="1"/>
    <col min="2563" max="2563" width="54.88671875" style="61" customWidth="1"/>
    <col min="2564" max="2564" width="16.6640625" style="61" customWidth="1"/>
    <col min="2565" max="2565" width="20.88671875" style="61" customWidth="1"/>
    <col min="2566" max="2566" width="11.109375" style="61" bestFit="1" customWidth="1"/>
    <col min="2567" max="2567" width="10.109375" style="61" bestFit="1" customWidth="1"/>
    <col min="2568" max="2816" width="9.109375" style="61"/>
    <col min="2817" max="2817" width="50.88671875" style="61" customWidth="1"/>
    <col min="2818" max="2818" width="23.109375" style="61" customWidth="1"/>
    <col min="2819" max="2819" width="54.88671875" style="61" customWidth="1"/>
    <col min="2820" max="2820" width="16.6640625" style="61" customWidth="1"/>
    <col min="2821" max="2821" width="20.88671875" style="61" customWidth="1"/>
    <col min="2822" max="2822" width="11.109375" style="61" bestFit="1" customWidth="1"/>
    <col min="2823" max="2823" width="10.109375" style="61" bestFit="1" customWidth="1"/>
    <col min="2824" max="3072" width="9.109375" style="61"/>
    <col min="3073" max="3073" width="50.88671875" style="61" customWidth="1"/>
    <col min="3074" max="3074" width="23.109375" style="61" customWidth="1"/>
    <col min="3075" max="3075" width="54.88671875" style="61" customWidth="1"/>
    <col min="3076" max="3076" width="16.6640625" style="61" customWidth="1"/>
    <col min="3077" max="3077" width="20.88671875" style="61" customWidth="1"/>
    <col min="3078" max="3078" width="11.109375" style="61" bestFit="1" customWidth="1"/>
    <col min="3079" max="3079" width="10.109375" style="61" bestFit="1" customWidth="1"/>
    <col min="3080" max="3328" width="9.109375" style="61"/>
    <col min="3329" max="3329" width="50.88671875" style="61" customWidth="1"/>
    <col min="3330" max="3330" width="23.109375" style="61" customWidth="1"/>
    <col min="3331" max="3331" width="54.88671875" style="61" customWidth="1"/>
    <col min="3332" max="3332" width="16.6640625" style="61" customWidth="1"/>
    <col min="3333" max="3333" width="20.88671875" style="61" customWidth="1"/>
    <col min="3334" max="3334" width="11.109375" style="61" bestFit="1" customWidth="1"/>
    <col min="3335" max="3335" width="10.109375" style="61" bestFit="1" customWidth="1"/>
    <col min="3336" max="3584" width="9.109375" style="61"/>
    <col min="3585" max="3585" width="50.88671875" style="61" customWidth="1"/>
    <col min="3586" max="3586" width="23.109375" style="61" customWidth="1"/>
    <col min="3587" max="3587" width="54.88671875" style="61" customWidth="1"/>
    <col min="3588" max="3588" width="16.6640625" style="61" customWidth="1"/>
    <col min="3589" max="3589" width="20.88671875" style="61" customWidth="1"/>
    <col min="3590" max="3590" width="11.109375" style="61" bestFit="1" customWidth="1"/>
    <col min="3591" max="3591" width="10.109375" style="61" bestFit="1" customWidth="1"/>
    <col min="3592" max="3840" width="9.109375" style="61"/>
    <col min="3841" max="3841" width="50.88671875" style="61" customWidth="1"/>
    <col min="3842" max="3842" width="23.109375" style="61" customWidth="1"/>
    <col min="3843" max="3843" width="54.88671875" style="61" customWidth="1"/>
    <col min="3844" max="3844" width="16.6640625" style="61" customWidth="1"/>
    <col min="3845" max="3845" width="20.88671875" style="61" customWidth="1"/>
    <col min="3846" max="3846" width="11.109375" style="61" bestFit="1" customWidth="1"/>
    <col min="3847" max="3847" width="10.109375" style="61" bestFit="1" customWidth="1"/>
    <col min="3848" max="4096" width="9.109375" style="61"/>
    <col min="4097" max="4097" width="50.88671875" style="61" customWidth="1"/>
    <col min="4098" max="4098" width="23.109375" style="61" customWidth="1"/>
    <col min="4099" max="4099" width="54.88671875" style="61" customWidth="1"/>
    <col min="4100" max="4100" width="16.6640625" style="61" customWidth="1"/>
    <col min="4101" max="4101" width="20.88671875" style="61" customWidth="1"/>
    <col min="4102" max="4102" width="11.109375" style="61" bestFit="1" customWidth="1"/>
    <col min="4103" max="4103" width="10.109375" style="61" bestFit="1" customWidth="1"/>
    <col min="4104" max="4352" width="9.109375" style="61"/>
    <col min="4353" max="4353" width="50.88671875" style="61" customWidth="1"/>
    <col min="4354" max="4354" width="23.109375" style="61" customWidth="1"/>
    <col min="4355" max="4355" width="54.88671875" style="61" customWidth="1"/>
    <col min="4356" max="4356" width="16.6640625" style="61" customWidth="1"/>
    <col min="4357" max="4357" width="20.88671875" style="61" customWidth="1"/>
    <col min="4358" max="4358" width="11.109375" style="61" bestFit="1" customWidth="1"/>
    <col min="4359" max="4359" width="10.109375" style="61" bestFit="1" customWidth="1"/>
    <col min="4360" max="4608" width="9.109375" style="61"/>
    <col min="4609" max="4609" width="50.88671875" style="61" customWidth="1"/>
    <col min="4610" max="4610" width="23.109375" style="61" customWidth="1"/>
    <col min="4611" max="4611" width="54.88671875" style="61" customWidth="1"/>
    <col min="4612" max="4612" width="16.6640625" style="61" customWidth="1"/>
    <col min="4613" max="4613" width="20.88671875" style="61" customWidth="1"/>
    <col min="4614" max="4614" width="11.109375" style="61" bestFit="1" customWidth="1"/>
    <col min="4615" max="4615" width="10.109375" style="61" bestFit="1" customWidth="1"/>
    <col min="4616" max="4864" width="9.109375" style="61"/>
    <col min="4865" max="4865" width="50.88671875" style="61" customWidth="1"/>
    <col min="4866" max="4866" width="23.109375" style="61" customWidth="1"/>
    <col min="4867" max="4867" width="54.88671875" style="61" customWidth="1"/>
    <col min="4868" max="4868" width="16.6640625" style="61" customWidth="1"/>
    <col min="4869" max="4869" width="20.88671875" style="61" customWidth="1"/>
    <col min="4870" max="4870" width="11.109375" style="61" bestFit="1" customWidth="1"/>
    <col min="4871" max="4871" width="10.109375" style="61" bestFit="1" customWidth="1"/>
    <col min="4872" max="5120" width="9.109375" style="61"/>
    <col min="5121" max="5121" width="50.88671875" style="61" customWidth="1"/>
    <col min="5122" max="5122" width="23.109375" style="61" customWidth="1"/>
    <col min="5123" max="5123" width="54.88671875" style="61" customWidth="1"/>
    <col min="5124" max="5124" width="16.6640625" style="61" customWidth="1"/>
    <col min="5125" max="5125" width="20.88671875" style="61" customWidth="1"/>
    <col min="5126" max="5126" width="11.109375" style="61" bestFit="1" customWidth="1"/>
    <col min="5127" max="5127" width="10.109375" style="61" bestFit="1" customWidth="1"/>
    <col min="5128" max="5376" width="9.109375" style="61"/>
    <col min="5377" max="5377" width="50.88671875" style="61" customWidth="1"/>
    <col min="5378" max="5378" width="23.109375" style="61" customWidth="1"/>
    <col min="5379" max="5379" width="54.88671875" style="61" customWidth="1"/>
    <col min="5380" max="5380" width="16.6640625" style="61" customWidth="1"/>
    <col min="5381" max="5381" width="20.88671875" style="61" customWidth="1"/>
    <col min="5382" max="5382" width="11.109375" style="61" bestFit="1" customWidth="1"/>
    <col min="5383" max="5383" width="10.109375" style="61" bestFit="1" customWidth="1"/>
    <col min="5384" max="5632" width="9.109375" style="61"/>
    <col min="5633" max="5633" width="50.88671875" style="61" customWidth="1"/>
    <col min="5634" max="5634" width="23.109375" style="61" customWidth="1"/>
    <col min="5635" max="5635" width="54.88671875" style="61" customWidth="1"/>
    <col min="5636" max="5636" width="16.6640625" style="61" customWidth="1"/>
    <col min="5637" max="5637" width="20.88671875" style="61" customWidth="1"/>
    <col min="5638" max="5638" width="11.109375" style="61" bestFit="1" customWidth="1"/>
    <col min="5639" max="5639" width="10.109375" style="61" bestFit="1" customWidth="1"/>
    <col min="5640" max="5888" width="9.109375" style="61"/>
    <col min="5889" max="5889" width="50.88671875" style="61" customWidth="1"/>
    <col min="5890" max="5890" width="23.109375" style="61" customWidth="1"/>
    <col min="5891" max="5891" width="54.88671875" style="61" customWidth="1"/>
    <col min="5892" max="5892" width="16.6640625" style="61" customWidth="1"/>
    <col min="5893" max="5893" width="20.88671875" style="61" customWidth="1"/>
    <col min="5894" max="5894" width="11.109375" style="61" bestFit="1" customWidth="1"/>
    <col min="5895" max="5895" width="10.109375" style="61" bestFit="1" customWidth="1"/>
    <col min="5896" max="6144" width="9.109375" style="61"/>
    <col min="6145" max="6145" width="50.88671875" style="61" customWidth="1"/>
    <col min="6146" max="6146" width="23.109375" style="61" customWidth="1"/>
    <col min="6147" max="6147" width="54.88671875" style="61" customWidth="1"/>
    <col min="6148" max="6148" width="16.6640625" style="61" customWidth="1"/>
    <col min="6149" max="6149" width="20.88671875" style="61" customWidth="1"/>
    <col min="6150" max="6150" width="11.109375" style="61" bestFit="1" customWidth="1"/>
    <col min="6151" max="6151" width="10.109375" style="61" bestFit="1" customWidth="1"/>
    <col min="6152" max="6400" width="9.109375" style="61"/>
    <col min="6401" max="6401" width="50.88671875" style="61" customWidth="1"/>
    <col min="6402" max="6402" width="23.109375" style="61" customWidth="1"/>
    <col min="6403" max="6403" width="54.88671875" style="61" customWidth="1"/>
    <col min="6404" max="6404" width="16.6640625" style="61" customWidth="1"/>
    <col min="6405" max="6405" width="20.88671875" style="61" customWidth="1"/>
    <col min="6406" max="6406" width="11.109375" style="61" bestFit="1" customWidth="1"/>
    <col min="6407" max="6407" width="10.109375" style="61" bestFit="1" customWidth="1"/>
    <col min="6408" max="6656" width="9.109375" style="61"/>
    <col min="6657" max="6657" width="50.88671875" style="61" customWidth="1"/>
    <col min="6658" max="6658" width="23.109375" style="61" customWidth="1"/>
    <col min="6659" max="6659" width="54.88671875" style="61" customWidth="1"/>
    <col min="6660" max="6660" width="16.6640625" style="61" customWidth="1"/>
    <col min="6661" max="6661" width="20.88671875" style="61" customWidth="1"/>
    <col min="6662" max="6662" width="11.109375" style="61" bestFit="1" customWidth="1"/>
    <col min="6663" max="6663" width="10.109375" style="61" bestFit="1" customWidth="1"/>
    <col min="6664" max="6912" width="9.109375" style="61"/>
    <col min="6913" max="6913" width="50.88671875" style="61" customWidth="1"/>
    <col min="6914" max="6914" width="23.109375" style="61" customWidth="1"/>
    <col min="6915" max="6915" width="54.88671875" style="61" customWidth="1"/>
    <col min="6916" max="6916" width="16.6640625" style="61" customWidth="1"/>
    <col min="6917" max="6917" width="20.88671875" style="61" customWidth="1"/>
    <col min="6918" max="6918" width="11.109375" style="61" bestFit="1" customWidth="1"/>
    <col min="6919" max="6919" width="10.109375" style="61" bestFit="1" customWidth="1"/>
    <col min="6920" max="7168" width="9.109375" style="61"/>
    <col min="7169" max="7169" width="50.88671875" style="61" customWidth="1"/>
    <col min="7170" max="7170" width="23.109375" style="61" customWidth="1"/>
    <col min="7171" max="7171" width="54.88671875" style="61" customWidth="1"/>
    <col min="7172" max="7172" width="16.6640625" style="61" customWidth="1"/>
    <col min="7173" max="7173" width="20.88671875" style="61" customWidth="1"/>
    <col min="7174" max="7174" width="11.109375" style="61" bestFit="1" customWidth="1"/>
    <col min="7175" max="7175" width="10.109375" style="61" bestFit="1" customWidth="1"/>
    <col min="7176" max="7424" width="9.109375" style="61"/>
    <col min="7425" max="7425" width="50.88671875" style="61" customWidth="1"/>
    <col min="7426" max="7426" width="23.109375" style="61" customWidth="1"/>
    <col min="7427" max="7427" width="54.88671875" style="61" customWidth="1"/>
    <col min="7428" max="7428" width="16.6640625" style="61" customWidth="1"/>
    <col min="7429" max="7429" width="20.88671875" style="61" customWidth="1"/>
    <col min="7430" max="7430" width="11.109375" style="61" bestFit="1" customWidth="1"/>
    <col min="7431" max="7431" width="10.109375" style="61" bestFit="1" customWidth="1"/>
    <col min="7432" max="7680" width="9.109375" style="61"/>
    <col min="7681" max="7681" width="50.88671875" style="61" customWidth="1"/>
    <col min="7682" max="7682" width="23.109375" style="61" customWidth="1"/>
    <col min="7683" max="7683" width="54.88671875" style="61" customWidth="1"/>
    <col min="7684" max="7684" width="16.6640625" style="61" customWidth="1"/>
    <col min="7685" max="7685" width="20.88671875" style="61" customWidth="1"/>
    <col min="7686" max="7686" width="11.109375" style="61" bestFit="1" customWidth="1"/>
    <col min="7687" max="7687" width="10.109375" style="61" bestFit="1" customWidth="1"/>
    <col min="7688" max="7936" width="9.109375" style="61"/>
    <col min="7937" max="7937" width="50.88671875" style="61" customWidth="1"/>
    <col min="7938" max="7938" width="23.109375" style="61" customWidth="1"/>
    <col min="7939" max="7939" width="54.88671875" style="61" customWidth="1"/>
    <col min="7940" max="7940" width="16.6640625" style="61" customWidth="1"/>
    <col min="7941" max="7941" width="20.88671875" style="61" customWidth="1"/>
    <col min="7942" max="7942" width="11.109375" style="61" bestFit="1" customWidth="1"/>
    <col min="7943" max="7943" width="10.109375" style="61" bestFit="1" customWidth="1"/>
    <col min="7944" max="8192" width="9.109375" style="61"/>
    <col min="8193" max="8193" width="50.88671875" style="61" customWidth="1"/>
    <col min="8194" max="8194" width="23.109375" style="61" customWidth="1"/>
    <col min="8195" max="8195" width="54.88671875" style="61" customWidth="1"/>
    <col min="8196" max="8196" width="16.6640625" style="61" customWidth="1"/>
    <col min="8197" max="8197" width="20.88671875" style="61" customWidth="1"/>
    <col min="8198" max="8198" width="11.109375" style="61" bestFit="1" customWidth="1"/>
    <col min="8199" max="8199" width="10.109375" style="61" bestFit="1" customWidth="1"/>
    <col min="8200" max="8448" width="9.109375" style="61"/>
    <col min="8449" max="8449" width="50.88671875" style="61" customWidth="1"/>
    <col min="8450" max="8450" width="23.109375" style="61" customWidth="1"/>
    <col min="8451" max="8451" width="54.88671875" style="61" customWidth="1"/>
    <col min="8452" max="8452" width="16.6640625" style="61" customWidth="1"/>
    <col min="8453" max="8453" width="20.88671875" style="61" customWidth="1"/>
    <col min="8454" max="8454" width="11.109375" style="61" bestFit="1" customWidth="1"/>
    <col min="8455" max="8455" width="10.109375" style="61" bestFit="1" customWidth="1"/>
    <col min="8456" max="8704" width="9.109375" style="61"/>
    <col min="8705" max="8705" width="50.88671875" style="61" customWidth="1"/>
    <col min="8706" max="8706" width="23.109375" style="61" customWidth="1"/>
    <col min="8707" max="8707" width="54.88671875" style="61" customWidth="1"/>
    <col min="8708" max="8708" width="16.6640625" style="61" customWidth="1"/>
    <col min="8709" max="8709" width="20.88671875" style="61" customWidth="1"/>
    <col min="8710" max="8710" width="11.109375" style="61" bestFit="1" customWidth="1"/>
    <col min="8711" max="8711" width="10.109375" style="61" bestFit="1" customWidth="1"/>
    <col min="8712" max="8960" width="9.109375" style="61"/>
    <col min="8961" max="8961" width="50.88671875" style="61" customWidth="1"/>
    <col min="8962" max="8962" width="23.109375" style="61" customWidth="1"/>
    <col min="8963" max="8963" width="54.88671875" style="61" customWidth="1"/>
    <col min="8964" max="8964" width="16.6640625" style="61" customWidth="1"/>
    <col min="8965" max="8965" width="20.88671875" style="61" customWidth="1"/>
    <col min="8966" max="8966" width="11.109375" style="61" bestFit="1" customWidth="1"/>
    <col min="8967" max="8967" width="10.109375" style="61" bestFit="1" customWidth="1"/>
    <col min="8968" max="9216" width="9.109375" style="61"/>
    <col min="9217" max="9217" width="50.88671875" style="61" customWidth="1"/>
    <col min="9218" max="9218" width="23.109375" style="61" customWidth="1"/>
    <col min="9219" max="9219" width="54.88671875" style="61" customWidth="1"/>
    <col min="9220" max="9220" width="16.6640625" style="61" customWidth="1"/>
    <col min="9221" max="9221" width="20.88671875" style="61" customWidth="1"/>
    <col min="9222" max="9222" width="11.109375" style="61" bestFit="1" customWidth="1"/>
    <col min="9223" max="9223" width="10.109375" style="61" bestFit="1" customWidth="1"/>
    <col min="9224" max="9472" width="9.109375" style="61"/>
    <col min="9473" max="9473" width="50.88671875" style="61" customWidth="1"/>
    <col min="9474" max="9474" width="23.109375" style="61" customWidth="1"/>
    <col min="9475" max="9475" width="54.88671875" style="61" customWidth="1"/>
    <col min="9476" max="9476" width="16.6640625" style="61" customWidth="1"/>
    <col min="9477" max="9477" width="20.88671875" style="61" customWidth="1"/>
    <col min="9478" max="9478" width="11.109375" style="61" bestFit="1" customWidth="1"/>
    <col min="9479" max="9479" width="10.109375" style="61" bestFit="1" customWidth="1"/>
    <col min="9480" max="9728" width="9.109375" style="61"/>
    <col min="9729" max="9729" width="50.88671875" style="61" customWidth="1"/>
    <col min="9730" max="9730" width="23.109375" style="61" customWidth="1"/>
    <col min="9731" max="9731" width="54.88671875" style="61" customWidth="1"/>
    <col min="9732" max="9732" width="16.6640625" style="61" customWidth="1"/>
    <col min="9733" max="9733" width="20.88671875" style="61" customWidth="1"/>
    <col min="9734" max="9734" width="11.109375" style="61" bestFit="1" customWidth="1"/>
    <col min="9735" max="9735" width="10.109375" style="61" bestFit="1" customWidth="1"/>
    <col min="9736" max="9984" width="9.109375" style="61"/>
    <col min="9985" max="9985" width="50.88671875" style="61" customWidth="1"/>
    <col min="9986" max="9986" width="23.109375" style="61" customWidth="1"/>
    <col min="9987" max="9987" width="54.88671875" style="61" customWidth="1"/>
    <col min="9988" max="9988" width="16.6640625" style="61" customWidth="1"/>
    <col min="9989" max="9989" width="20.88671875" style="61" customWidth="1"/>
    <col min="9990" max="9990" width="11.109375" style="61" bestFit="1" customWidth="1"/>
    <col min="9991" max="9991" width="10.109375" style="61" bestFit="1" customWidth="1"/>
    <col min="9992" max="10240" width="9.109375" style="61"/>
    <col min="10241" max="10241" width="50.88671875" style="61" customWidth="1"/>
    <col min="10242" max="10242" width="23.109375" style="61" customWidth="1"/>
    <col min="10243" max="10243" width="54.88671875" style="61" customWidth="1"/>
    <col min="10244" max="10244" width="16.6640625" style="61" customWidth="1"/>
    <col min="10245" max="10245" width="20.88671875" style="61" customWidth="1"/>
    <col min="10246" max="10246" width="11.109375" style="61" bestFit="1" customWidth="1"/>
    <col min="10247" max="10247" width="10.109375" style="61" bestFit="1" customWidth="1"/>
    <col min="10248" max="10496" width="9.109375" style="61"/>
    <col min="10497" max="10497" width="50.88671875" style="61" customWidth="1"/>
    <col min="10498" max="10498" width="23.109375" style="61" customWidth="1"/>
    <col min="10499" max="10499" width="54.88671875" style="61" customWidth="1"/>
    <col min="10500" max="10500" width="16.6640625" style="61" customWidth="1"/>
    <col min="10501" max="10501" width="20.88671875" style="61" customWidth="1"/>
    <col min="10502" max="10502" width="11.109375" style="61" bestFit="1" customWidth="1"/>
    <col min="10503" max="10503" width="10.109375" style="61" bestFit="1" customWidth="1"/>
    <col min="10504" max="10752" width="9.109375" style="61"/>
    <col min="10753" max="10753" width="50.88671875" style="61" customWidth="1"/>
    <col min="10754" max="10754" width="23.109375" style="61" customWidth="1"/>
    <col min="10755" max="10755" width="54.88671875" style="61" customWidth="1"/>
    <col min="10756" max="10756" width="16.6640625" style="61" customWidth="1"/>
    <col min="10757" max="10757" width="20.88671875" style="61" customWidth="1"/>
    <col min="10758" max="10758" width="11.109375" style="61" bestFit="1" customWidth="1"/>
    <col min="10759" max="10759" width="10.109375" style="61" bestFit="1" customWidth="1"/>
    <col min="10760" max="11008" width="9.109375" style="61"/>
    <col min="11009" max="11009" width="50.88671875" style="61" customWidth="1"/>
    <col min="11010" max="11010" width="23.109375" style="61" customWidth="1"/>
    <col min="11011" max="11011" width="54.88671875" style="61" customWidth="1"/>
    <col min="11012" max="11012" width="16.6640625" style="61" customWidth="1"/>
    <col min="11013" max="11013" width="20.88671875" style="61" customWidth="1"/>
    <col min="11014" max="11014" width="11.109375" style="61" bestFit="1" customWidth="1"/>
    <col min="11015" max="11015" width="10.109375" style="61" bestFit="1" customWidth="1"/>
    <col min="11016" max="11264" width="9.109375" style="61"/>
    <col min="11265" max="11265" width="50.88671875" style="61" customWidth="1"/>
    <col min="11266" max="11266" width="23.109375" style="61" customWidth="1"/>
    <col min="11267" max="11267" width="54.88671875" style="61" customWidth="1"/>
    <col min="11268" max="11268" width="16.6640625" style="61" customWidth="1"/>
    <col min="11269" max="11269" width="20.88671875" style="61" customWidth="1"/>
    <col min="11270" max="11270" width="11.109375" style="61" bestFit="1" customWidth="1"/>
    <col min="11271" max="11271" width="10.109375" style="61" bestFit="1" customWidth="1"/>
    <col min="11272" max="11520" width="9.109375" style="61"/>
    <col min="11521" max="11521" width="50.88671875" style="61" customWidth="1"/>
    <col min="11522" max="11522" width="23.109375" style="61" customWidth="1"/>
    <col min="11523" max="11523" width="54.88671875" style="61" customWidth="1"/>
    <col min="11524" max="11524" width="16.6640625" style="61" customWidth="1"/>
    <col min="11525" max="11525" width="20.88671875" style="61" customWidth="1"/>
    <col min="11526" max="11526" width="11.109375" style="61" bestFit="1" customWidth="1"/>
    <col min="11527" max="11527" width="10.109375" style="61" bestFit="1" customWidth="1"/>
    <col min="11528" max="11776" width="9.109375" style="61"/>
    <col min="11777" max="11777" width="50.88671875" style="61" customWidth="1"/>
    <col min="11778" max="11778" width="23.109375" style="61" customWidth="1"/>
    <col min="11779" max="11779" width="54.88671875" style="61" customWidth="1"/>
    <col min="11780" max="11780" width="16.6640625" style="61" customWidth="1"/>
    <col min="11781" max="11781" width="20.88671875" style="61" customWidth="1"/>
    <col min="11782" max="11782" width="11.109375" style="61" bestFit="1" customWidth="1"/>
    <col min="11783" max="11783" width="10.109375" style="61" bestFit="1" customWidth="1"/>
    <col min="11784" max="12032" width="9.109375" style="61"/>
    <col min="12033" max="12033" width="50.88671875" style="61" customWidth="1"/>
    <col min="12034" max="12034" width="23.109375" style="61" customWidth="1"/>
    <col min="12035" max="12035" width="54.88671875" style="61" customWidth="1"/>
    <col min="12036" max="12036" width="16.6640625" style="61" customWidth="1"/>
    <col min="12037" max="12037" width="20.88671875" style="61" customWidth="1"/>
    <col min="12038" max="12038" width="11.109375" style="61" bestFit="1" customWidth="1"/>
    <col min="12039" max="12039" width="10.109375" style="61" bestFit="1" customWidth="1"/>
    <col min="12040" max="12288" width="9.109375" style="61"/>
    <col min="12289" max="12289" width="50.88671875" style="61" customWidth="1"/>
    <col min="12290" max="12290" width="23.109375" style="61" customWidth="1"/>
    <col min="12291" max="12291" width="54.88671875" style="61" customWidth="1"/>
    <col min="12292" max="12292" width="16.6640625" style="61" customWidth="1"/>
    <col min="12293" max="12293" width="20.88671875" style="61" customWidth="1"/>
    <col min="12294" max="12294" width="11.109375" style="61" bestFit="1" customWidth="1"/>
    <col min="12295" max="12295" width="10.109375" style="61" bestFit="1" customWidth="1"/>
    <col min="12296" max="12544" width="9.109375" style="61"/>
    <col min="12545" max="12545" width="50.88671875" style="61" customWidth="1"/>
    <col min="12546" max="12546" width="23.109375" style="61" customWidth="1"/>
    <col min="12547" max="12547" width="54.88671875" style="61" customWidth="1"/>
    <col min="12548" max="12548" width="16.6640625" style="61" customWidth="1"/>
    <col min="12549" max="12549" width="20.88671875" style="61" customWidth="1"/>
    <col min="12550" max="12550" width="11.109375" style="61" bestFit="1" customWidth="1"/>
    <col min="12551" max="12551" width="10.109375" style="61" bestFit="1" customWidth="1"/>
    <col min="12552" max="12800" width="9.109375" style="61"/>
    <col min="12801" max="12801" width="50.88671875" style="61" customWidth="1"/>
    <col min="12802" max="12802" width="23.109375" style="61" customWidth="1"/>
    <col min="12803" max="12803" width="54.88671875" style="61" customWidth="1"/>
    <col min="12804" max="12804" width="16.6640625" style="61" customWidth="1"/>
    <col min="12805" max="12805" width="20.88671875" style="61" customWidth="1"/>
    <col min="12806" max="12806" width="11.109375" style="61" bestFit="1" customWidth="1"/>
    <col min="12807" max="12807" width="10.109375" style="61" bestFit="1" customWidth="1"/>
    <col min="12808" max="13056" width="9.109375" style="61"/>
    <col min="13057" max="13057" width="50.88671875" style="61" customWidth="1"/>
    <col min="13058" max="13058" width="23.109375" style="61" customWidth="1"/>
    <col min="13059" max="13059" width="54.88671875" style="61" customWidth="1"/>
    <col min="13060" max="13060" width="16.6640625" style="61" customWidth="1"/>
    <col min="13061" max="13061" width="20.88671875" style="61" customWidth="1"/>
    <col min="13062" max="13062" width="11.109375" style="61" bestFit="1" customWidth="1"/>
    <col min="13063" max="13063" width="10.109375" style="61" bestFit="1" customWidth="1"/>
    <col min="13064" max="13312" width="9.109375" style="61"/>
    <col min="13313" max="13313" width="50.88671875" style="61" customWidth="1"/>
    <col min="13314" max="13314" width="23.109375" style="61" customWidth="1"/>
    <col min="13315" max="13315" width="54.88671875" style="61" customWidth="1"/>
    <col min="13316" max="13316" width="16.6640625" style="61" customWidth="1"/>
    <col min="13317" max="13317" width="20.88671875" style="61" customWidth="1"/>
    <col min="13318" max="13318" width="11.109375" style="61" bestFit="1" customWidth="1"/>
    <col min="13319" max="13319" width="10.109375" style="61" bestFit="1" customWidth="1"/>
    <col min="13320" max="13568" width="9.109375" style="61"/>
    <col min="13569" max="13569" width="50.88671875" style="61" customWidth="1"/>
    <col min="13570" max="13570" width="23.109375" style="61" customWidth="1"/>
    <col min="13571" max="13571" width="54.88671875" style="61" customWidth="1"/>
    <col min="13572" max="13572" width="16.6640625" style="61" customWidth="1"/>
    <col min="13573" max="13573" width="20.88671875" style="61" customWidth="1"/>
    <col min="13574" max="13574" width="11.109375" style="61" bestFit="1" customWidth="1"/>
    <col min="13575" max="13575" width="10.109375" style="61" bestFit="1" customWidth="1"/>
    <col min="13576" max="13824" width="9.109375" style="61"/>
    <col min="13825" max="13825" width="50.88671875" style="61" customWidth="1"/>
    <col min="13826" max="13826" width="23.109375" style="61" customWidth="1"/>
    <col min="13827" max="13827" width="54.88671875" style="61" customWidth="1"/>
    <col min="13828" max="13828" width="16.6640625" style="61" customWidth="1"/>
    <col min="13829" max="13829" width="20.88671875" style="61" customWidth="1"/>
    <col min="13830" max="13830" width="11.109375" style="61" bestFit="1" customWidth="1"/>
    <col min="13831" max="13831" width="10.109375" style="61" bestFit="1" customWidth="1"/>
    <col min="13832" max="14080" width="9.109375" style="61"/>
    <col min="14081" max="14081" width="50.88671875" style="61" customWidth="1"/>
    <col min="14082" max="14082" width="23.109375" style="61" customWidth="1"/>
    <col min="14083" max="14083" width="54.88671875" style="61" customWidth="1"/>
    <col min="14084" max="14084" width="16.6640625" style="61" customWidth="1"/>
    <col min="14085" max="14085" width="20.88671875" style="61" customWidth="1"/>
    <col min="14086" max="14086" width="11.109375" style="61" bestFit="1" customWidth="1"/>
    <col min="14087" max="14087" width="10.109375" style="61" bestFit="1" customWidth="1"/>
    <col min="14088" max="14336" width="9.109375" style="61"/>
    <col min="14337" max="14337" width="50.88671875" style="61" customWidth="1"/>
    <col min="14338" max="14338" width="23.109375" style="61" customWidth="1"/>
    <col min="14339" max="14339" width="54.88671875" style="61" customWidth="1"/>
    <col min="14340" max="14340" width="16.6640625" style="61" customWidth="1"/>
    <col min="14341" max="14341" width="20.88671875" style="61" customWidth="1"/>
    <col min="14342" max="14342" width="11.109375" style="61" bestFit="1" customWidth="1"/>
    <col min="14343" max="14343" width="10.109375" style="61" bestFit="1" customWidth="1"/>
    <col min="14344" max="14592" width="9.109375" style="61"/>
    <col min="14593" max="14593" width="50.88671875" style="61" customWidth="1"/>
    <col min="14594" max="14594" width="23.109375" style="61" customWidth="1"/>
    <col min="14595" max="14595" width="54.88671875" style="61" customWidth="1"/>
    <col min="14596" max="14596" width="16.6640625" style="61" customWidth="1"/>
    <col min="14597" max="14597" width="20.88671875" style="61" customWidth="1"/>
    <col min="14598" max="14598" width="11.109375" style="61" bestFit="1" customWidth="1"/>
    <col min="14599" max="14599" width="10.109375" style="61" bestFit="1" customWidth="1"/>
    <col min="14600" max="14848" width="9.109375" style="61"/>
    <col min="14849" max="14849" width="50.88671875" style="61" customWidth="1"/>
    <col min="14850" max="14850" width="23.109375" style="61" customWidth="1"/>
    <col min="14851" max="14851" width="54.88671875" style="61" customWidth="1"/>
    <col min="14852" max="14852" width="16.6640625" style="61" customWidth="1"/>
    <col min="14853" max="14853" width="20.88671875" style="61" customWidth="1"/>
    <col min="14854" max="14854" width="11.109375" style="61" bestFit="1" customWidth="1"/>
    <col min="14855" max="14855" width="10.109375" style="61" bestFit="1" customWidth="1"/>
    <col min="14856" max="15104" width="9.109375" style="61"/>
    <col min="15105" max="15105" width="50.88671875" style="61" customWidth="1"/>
    <col min="15106" max="15106" width="23.109375" style="61" customWidth="1"/>
    <col min="15107" max="15107" width="54.88671875" style="61" customWidth="1"/>
    <col min="15108" max="15108" width="16.6640625" style="61" customWidth="1"/>
    <col min="15109" max="15109" width="20.88671875" style="61" customWidth="1"/>
    <col min="15110" max="15110" width="11.109375" style="61" bestFit="1" customWidth="1"/>
    <col min="15111" max="15111" width="10.109375" style="61" bestFit="1" customWidth="1"/>
    <col min="15112" max="15360" width="9.109375" style="61"/>
    <col min="15361" max="15361" width="50.88671875" style="61" customWidth="1"/>
    <col min="15362" max="15362" width="23.109375" style="61" customWidth="1"/>
    <col min="15363" max="15363" width="54.88671875" style="61" customWidth="1"/>
    <col min="15364" max="15364" width="16.6640625" style="61" customWidth="1"/>
    <col min="15365" max="15365" width="20.88671875" style="61" customWidth="1"/>
    <col min="15366" max="15366" width="11.109375" style="61" bestFit="1" customWidth="1"/>
    <col min="15367" max="15367" width="10.109375" style="61" bestFit="1" customWidth="1"/>
    <col min="15368" max="15616" width="9.109375" style="61"/>
    <col min="15617" max="15617" width="50.88671875" style="61" customWidth="1"/>
    <col min="15618" max="15618" width="23.109375" style="61" customWidth="1"/>
    <col min="15619" max="15619" width="54.88671875" style="61" customWidth="1"/>
    <col min="15620" max="15620" width="16.6640625" style="61" customWidth="1"/>
    <col min="15621" max="15621" width="20.88671875" style="61" customWidth="1"/>
    <col min="15622" max="15622" width="11.109375" style="61" bestFit="1" customWidth="1"/>
    <col min="15623" max="15623" width="10.109375" style="61" bestFit="1" customWidth="1"/>
    <col min="15624" max="15872" width="9.109375" style="61"/>
    <col min="15873" max="15873" width="50.88671875" style="61" customWidth="1"/>
    <col min="15874" max="15874" width="23.109375" style="61" customWidth="1"/>
    <col min="15875" max="15875" width="54.88671875" style="61" customWidth="1"/>
    <col min="15876" max="15876" width="16.6640625" style="61" customWidth="1"/>
    <col min="15877" max="15877" width="20.88671875" style="61" customWidth="1"/>
    <col min="15878" max="15878" width="11.109375" style="61" bestFit="1" customWidth="1"/>
    <col min="15879" max="15879" width="10.109375" style="61" bestFit="1" customWidth="1"/>
    <col min="15880" max="16128" width="9.109375" style="61"/>
    <col min="16129" max="16129" width="50.88671875" style="61" customWidth="1"/>
    <col min="16130" max="16130" width="23.109375" style="61" customWidth="1"/>
    <col min="16131" max="16131" width="54.88671875" style="61" customWidth="1"/>
    <col min="16132" max="16132" width="16.6640625" style="61" customWidth="1"/>
    <col min="16133" max="16133" width="20.88671875" style="61" customWidth="1"/>
    <col min="16134" max="16134" width="11.109375" style="61" bestFit="1" customWidth="1"/>
    <col min="16135" max="16135" width="10.109375" style="61" bestFit="1" customWidth="1"/>
    <col min="16136" max="16384" width="9.109375" style="61"/>
  </cols>
  <sheetData>
    <row r="1" spans="1:12" ht="16.8" x14ac:dyDescent="0.3">
      <c r="D1" s="63"/>
      <c r="E1" s="63"/>
    </row>
    <row r="2" spans="1:12" ht="16.8" x14ac:dyDescent="0.3">
      <c r="D2" s="63"/>
      <c r="E2" s="63"/>
    </row>
    <row r="4" spans="1:12" ht="75.75" customHeight="1" x14ac:dyDescent="0.25">
      <c r="A4" s="362" t="s">
        <v>2696</v>
      </c>
      <c r="B4" s="362"/>
      <c r="C4" s="362"/>
      <c r="D4" s="362"/>
      <c r="E4" s="362"/>
      <c r="F4" s="64"/>
      <c r="G4" s="65"/>
      <c r="H4" s="64"/>
      <c r="I4" s="64"/>
      <c r="J4" s="64"/>
      <c r="K4" s="64"/>
      <c r="L4" s="64"/>
    </row>
    <row r="5" spans="1:12" s="66" customFormat="1" ht="16.8" x14ac:dyDescent="0.25">
      <c r="B5" s="363"/>
      <c r="C5" s="363"/>
      <c r="D5" s="363"/>
      <c r="E5" s="363"/>
      <c r="F5" s="67"/>
      <c r="G5" s="68"/>
      <c r="H5" s="67"/>
      <c r="I5" s="67"/>
      <c r="J5" s="67"/>
      <c r="K5" s="67"/>
      <c r="L5" s="67"/>
    </row>
    <row r="6" spans="1:12" s="66" customFormat="1" x14ac:dyDescent="0.25">
      <c r="A6" s="364" t="s">
        <v>2697</v>
      </c>
      <c r="B6" s="364" t="s">
        <v>0</v>
      </c>
      <c r="C6" s="364" t="s">
        <v>2698</v>
      </c>
      <c r="D6" s="366" t="s">
        <v>2699</v>
      </c>
      <c r="E6" s="364" t="s">
        <v>2700</v>
      </c>
      <c r="F6" s="67"/>
      <c r="G6" s="68"/>
      <c r="H6" s="67"/>
      <c r="I6" s="67"/>
      <c r="J6" s="67"/>
      <c r="K6" s="67"/>
      <c r="L6" s="67"/>
    </row>
    <row r="7" spans="1:12" s="66" customFormat="1" x14ac:dyDescent="0.25">
      <c r="A7" s="364"/>
      <c r="B7" s="364"/>
      <c r="C7" s="364"/>
      <c r="D7" s="366"/>
      <c r="E7" s="364"/>
      <c r="F7" s="67"/>
      <c r="G7" s="68"/>
      <c r="H7" s="67"/>
      <c r="I7" s="67"/>
      <c r="J7" s="67"/>
      <c r="K7" s="67"/>
      <c r="L7" s="67"/>
    </row>
    <row r="8" spans="1:12" s="66" customFormat="1" ht="14.4" thickBot="1" x14ac:dyDescent="0.3">
      <c r="A8" s="365"/>
      <c r="B8" s="365"/>
      <c r="C8" s="365"/>
      <c r="D8" s="367"/>
      <c r="E8" s="365"/>
      <c r="F8" s="67"/>
      <c r="G8" s="68"/>
      <c r="H8" s="67"/>
      <c r="I8" s="67"/>
      <c r="J8" s="67"/>
      <c r="K8" s="67"/>
      <c r="L8" s="67"/>
    </row>
    <row r="9" spans="1:12" s="71" customFormat="1" ht="14.4" thickBot="1" x14ac:dyDescent="0.3">
      <c r="A9" s="355" t="s">
        <v>2661</v>
      </c>
      <c r="B9" s="356"/>
      <c r="C9" s="356"/>
      <c r="D9" s="356"/>
      <c r="E9" s="357"/>
      <c r="F9" s="69"/>
      <c r="G9" s="70"/>
    </row>
    <row r="10" spans="1:12" s="71" customFormat="1" ht="27.6" x14ac:dyDescent="0.25">
      <c r="A10" s="72" t="s">
        <v>2701</v>
      </c>
      <c r="B10" s="73" t="s">
        <v>1078</v>
      </c>
      <c r="C10" s="74" t="s">
        <v>1079</v>
      </c>
      <c r="D10" s="75">
        <v>1185</v>
      </c>
      <c r="E10" s="76"/>
      <c r="F10" s="77"/>
      <c r="G10" s="78"/>
      <c r="H10" s="61"/>
      <c r="I10" s="61"/>
      <c r="J10" s="61"/>
    </row>
    <row r="11" spans="1:12" s="71" customFormat="1" ht="55.2" x14ac:dyDescent="0.25">
      <c r="A11" s="79" t="s">
        <v>2702</v>
      </c>
      <c r="B11" s="80" t="s">
        <v>1080</v>
      </c>
      <c r="C11" s="81" t="s">
        <v>1081</v>
      </c>
      <c r="D11" s="82">
        <v>3068</v>
      </c>
      <c r="E11" s="83"/>
      <c r="F11" s="77"/>
      <c r="G11" s="78"/>
      <c r="H11" s="61"/>
      <c r="I11" s="61"/>
      <c r="J11" s="61"/>
    </row>
    <row r="12" spans="1:12" s="71" customFormat="1" ht="55.2" x14ac:dyDescent="0.25">
      <c r="A12" s="79" t="s">
        <v>2703</v>
      </c>
      <c r="B12" s="80" t="s">
        <v>2173</v>
      </c>
      <c r="C12" s="81" t="s">
        <v>981</v>
      </c>
      <c r="D12" s="82">
        <v>658</v>
      </c>
      <c r="E12" s="83"/>
      <c r="F12" s="77"/>
      <c r="G12" s="78"/>
      <c r="H12" s="61"/>
      <c r="I12" s="61"/>
      <c r="J12" s="61"/>
    </row>
    <row r="13" spans="1:12" s="71" customFormat="1" ht="55.2" x14ac:dyDescent="0.25">
      <c r="A13" s="84" t="s">
        <v>2704</v>
      </c>
      <c r="B13" s="80" t="s">
        <v>2165</v>
      </c>
      <c r="C13" s="81" t="s">
        <v>970</v>
      </c>
      <c r="D13" s="82">
        <v>2022</v>
      </c>
      <c r="E13" s="83"/>
      <c r="F13" s="77"/>
      <c r="G13" s="78"/>
      <c r="H13" s="61"/>
      <c r="I13" s="61"/>
      <c r="J13" s="61"/>
    </row>
    <row r="14" spans="1:12" s="71" customFormat="1" ht="41.4" x14ac:dyDescent="0.25">
      <c r="A14" s="84" t="s">
        <v>2705</v>
      </c>
      <c r="B14" s="80" t="s">
        <v>2090</v>
      </c>
      <c r="C14" s="81" t="s">
        <v>2091</v>
      </c>
      <c r="D14" s="82">
        <v>5261</v>
      </c>
      <c r="E14" s="83"/>
      <c r="F14" s="77"/>
      <c r="G14" s="78"/>
      <c r="H14" s="61"/>
      <c r="I14" s="61"/>
      <c r="J14" s="61"/>
    </row>
    <row r="15" spans="1:12" s="71" customFormat="1" ht="41.4" x14ac:dyDescent="0.25">
      <c r="A15" s="84" t="s">
        <v>2706</v>
      </c>
      <c r="B15" s="85" t="s">
        <v>2547</v>
      </c>
      <c r="C15" s="81" t="s">
        <v>2265</v>
      </c>
      <c r="D15" s="82">
        <v>898</v>
      </c>
      <c r="E15" s="83"/>
      <c r="F15" s="77"/>
      <c r="G15" s="78"/>
      <c r="H15" s="61"/>
      <c r="I15" s="61"/>
      <c r="J15" s="61"/>
    </row>
    <row r="16" spans="1:12" s="71" customFormat="1" ht="27.6" x14ac:dyDescent="0.25">
      <c r="A16" s="84" t="s">
        <v>2707</v>
      </c>
      <c r="B16" s="80" t="s">
        <v>2055</v>
      </c>
      <c r="C16" s="81" t="s">
        <v>2056</v>
      </c>
      <c r="D16" s="82">
        <v>1727</v>
      </c>
      <c r="E16" s="86" t="s">
        <v>2708</v>
      </c>
      <c r="F16" s="77"/>
      <c r="G16" s="78"/>
      <c r="H16" s="61"/>
      <c r="I16" s="61"/>
      <c r="J16" s="61"/>
    </row>
    <row r="17" spans="1:12" s="71" customFormat="1" ht="55.8" thickBot="1" x14ac:dyDescent="0.3">
      <c r="A17" s="87" t="s">
        <v>2709</v>
      </c>
      <c r="B17" s="88" t="s">
        <v>1244</v>
      </c>
      <c r="C17" s="89" t="s">
        <v>1245</v>
      </c>
      <c r="D17" s="90">
        <v>1415</v>
      </c>
      <c r="E17" s="91"/>
      <c r="F17" s="77"/>
      <c r="G17" s="78"/>
      <c r="H17" s="61"/>
      <c r="I17" s="61"/>
      <c r="J17" s="61"/>
    </row>
    <row r="18" spans="1:12" s="71" customFormat="1" ht="14.4" thickBot="1" x14ac:dyDescent="0.3">
      <c r="A18" s="355" t="s">
        <v>2667</v>
      </c>
      <c r="B18" s="356"/>
      <c r="C18" s="356"/>
      <c r="D18" s="356"/>
      <c r="E18" s="357"/>
      <c r="F18" s="77"/>
      <c r="G18" s="78"/>
      <c r="H18" s="61"/>
      <c r="I18" s="61"/>
      <c r="J18" s="61"/>
    </row>
    <row r="19" spans="1:12" s="71" customFormat="1" ht="27.6" x14ac:dyDescent="0.25">
      <c r="A19" s="74" t="s">
        <v>2710</v>
      </c>
      <c r="B19" s="92" t="s">
        <v>10</v>
      </c>
      <c r="C19" s="74" t="s">
        <v>11</v>
      </c>
      <c r="D19" s="75">
        <v>1447</v>
      </c>
      <c r="E19" s="93"/>
      <c r="F19" s="94"/>
      <c r="G19" s="95"/>
      <c r="H19" s="64"/>
      <c r="I19" s="64"/>
      <c r="J19" s="64"/>
      <c r="K19" s="96"/>
      <c r="L19" s="96"/>
    </row>
    <row r="20" spans="1:12" s="71" customFormat="1" ht="41.4" x14ac:dyDescent="0.25">
      <c r="A20" s="81" t="s">
        <v>2711</v>
      </c>
      <c r="B20" s="85" t="s">
        <v>1806</v>
      </c>
      <c r="C20" s="81" t="s">
        <v>1807</v>
      </c>
      <c r="D20" s="82">
        <v>932</v>
      </c>
      <c r="E20" s="86"/>
      <c r="F20" s="94"/>
      <c r="G20" s="95"/>
      <c r="H20" s="64"/>
      <c r="I20" s="64"/>
      <c r="J20" s="64"/>
      <c r="K20" s="96"/>
      <c r="L20" s="96"/>
    </row>
    <row r="21" spans="1:12" s="71" customFormat="1" ht="27.6" x14ac:dyDescent="0.25">
      <c r="A21" s="358" t="s">
        <v>2712</v>
      </c>
      <c r="B21" s="80" t="s">
        <v>1769</v>
      </c>
      <c r="C21" s="81" t="s">
        <v>1770</v>
      </c>
      <c r="D21" s="82">
        <v>871</v>
      </c>
      <c r="E21" s="97"/>
      <c r="F21" s="77"/>
      <c r="G21" s="78"/>
      <c r="H21" s="61"/>
      <c r="I21" s="61"/>
      <c r="J21" s="61"/>
    </row>
    <row r="22" spans="1:12" s="71" customFormat="1" x14ac:dyDescent="0.25">
      <c r="A22" s="358"/>
      <c r="B22" s="80" t="s">
        <v>1895</v>
      </c>
      <c r="C22" s="81" t="s">
        <v>1896</v>
      </c>
      <c r="D22" s="82">
        <v>479</v>
      </c>
      <c r="E22" s="97"/>
      <c r="F22" s="77"/>
      <c r="G22" s="78"/>
      <c r="H22" s="61"/>
      <c r="I22" s="61"/>
      <c r="J22" s="61"/>
    </row>
    <row r="23" spans="1:12" s="71" customFormat="1" ht="55.2" x14ac:dyDescent="0.25">
      <c r="A23" s="358"/>
      <c r="B23" s="80" t="s">
        <v>2566</v>
      </c>
      <c r="C23" s="81" t="s">
        <v>2348</v>
      </c>
      <c r="D23" s="82">
        <v>209</v>
      </c>
      <c r="E23" s="97"/>
      <c r="F23" s="77"/>
      <c r="G23" s="78"/>
      <c r="H23" s="61"/>
      <c r="I23" s="61"/>
      <c r="J23" s="61"/>
    </row>
    <row r="24" spans="1:12" s="71" customFormat="1" ht="27.6" x14ac:dyDescent="0.25">
      <c r="A24" s="84" t="s">
        <v>2713</v>
      </c>
      <c r="B24" s="80" t="s">
        <v>1911</v>
      </c>
      <c r="C24" s="81" t="s">
        <v>1912</v>
      </c>
      <c r="D24" s="82">
        <v>824</v>
      </c>
      <c r="E24" s="97"/>
      <c r="F24" s="77"/>
      <c r="G24" s="78"/>
      <c r="H24" s="61"/>
      <c r="I24" s="61"/>
      <c r="J24" s="61"/>
    </row>
    <row r="25" spans="1:12" s="71" customFormat="1" ht="28.2" thickBot="1" x14ac:dyDescent="0.3">
      <c r="A25" s="98" t="s">
        <v>2714</v>
      </c>
      <c r="B25" s="88" t="s">
        <v>2570</v>
      </c>
      <c r="C25" s="89" t="s">
        <v>1786</v>
      </c>
      <c r="D25" s="90">
        <v>187</v>
      </c>
      <c r="E25" s="99"/>
      <c r="F25" s="77"/>
      <c r="G25" s="78"/>
      <c r="H25" s="61"/>
      <c r="I25" s="61"/>
      <c r="J25" s="61"/>
    </row>
    <row r="26" spans="1:12" s="71" customFormat="1" ht="14.4" thickBot="1" x14ac:dyDescent="0.3">
      <c r="A26" s="359" t="s">
        <v>2715</v>
      </c>
      <c r="B26" s="360"/>
      <c r="C26" s="361"/>
      <c r="D26" s="100">
        <f>SUM(D10:D25)</f>
        <v>21183</v>
      </c>
      <c r="E26" s="101"/>
      <c r="F26" s="102"/>
      <c r="G26" s="103"/>
      <c r="H26" s="96"/>
      <c r="I26" s="96"/>
      <c r="J26" s="96"/>
      <c r="K26" s="96"/>
      <c r="L26" s="96"/>
    </row>
    <row r="27" spans="1:12" s="71" customFormat="1" x14ac:dyDescent="0.25">
      <c r="A27" s="104"/>
      <c r="B27" s="104"/>
      <c r="C27" s="104"/>
      <c r="D27" s="105"/>
      <c r="E27" s="106"/>
      <c r="F27" s="102"/>
      <c r="G27" s="103"/>
      <c r="H27" s="96"/>
      <c r="I27" s="96"/>
      <c r="J27" s="96"/>
      <c r="K27" s="96"/>
      <c r="L27" s="96"/>
    </row>
    <row r="28" spans="1:12" x14ac:dyDescent="0.25">
      <c r="A28" s="107" t="s">
        <v>2716</v>
      </c>
      <c r="B28" s="107"/>
      <c r="C28" s="107"/>
      <c r="D28" s="107"/>
      <c r="E28" s="107"/>
    </row>
    <row r="29" spans="1:12" s="108" customFormat="1" x14ac:dyDescent="0.25">
      <c r="D29" s="109"/>
      <c r="E29" s="109"/>
      <c r="G29" s="62"/>
    </row>
    <row r="30" spans="1:12" x14ac:dyDescent="0.25">
      <c r="D30" s="110"/>
      <c r="E30" s="110"/>
    </row>
  </sheetData>
  <mergeCells count="11">
    <mergeCell ref="A9:E9"/>
    <mergeCell ref="A18:E18"/>
    <mergeCell ref="A21:A23"/>
    <mergeCell ref="A26:C26"/>
    <mergeCell ref="A4:E4"/>
    <mergeCell ref="B5:E5"/>
    <mergeCell ref="A6:A8"/>
    <mergeCell ref="B6:B8"/>
    <mergeCell ref="C6:C8"/>
    <mergeCell ref="D6:D8"/>
    <mergeCell ref="E6:E8"/>
  </mergeCells>
  <pageMargins left="0" right="0" top="0.39370078740157483" bottom="0" header="0.51181102362204722" footer="0.51181102362204722"/>
  <pageSetup paperSize="256" scale="6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pageSetUpPr fitToPage="1"/>
  </sheetPr>
  <dimension ref="A1:X35"/>
  <sheetViews>
    <sheetView view="pageBreakPreview" zoomScale="90" zoomScaleNormal="100" zoomScaleSheetLayoutView="90" workbookViewId="0">
      <selection activeCell="B5" sqref="B5:Q5"/>
    </sheetView>
  </sheetViews>
  <sheetFormatPr defaultRowHeight="13.8" x14ac:dyDescent="0.25"/>
  <cols>
    <col min="1" max="1" width="50.88671875" style="111" customWidth="1"/>
    <col min="2" max="2" width="19.109375" style="111" customWidth="1"/>
    <col min="3" max="3" width="52.88671875" style="111" customWidth="1"/>
    <col min="4" max="4" width="10.6640625" style="111" customWidth="1"/>
    <col min="5" max="14" width="11.33203125" style="111" bestFit="1" customWidth="1"/>
    <col min="15" max="15" width="11.5546875" style="111" customWidth="1"/>
    <col min="16" max="16" width="10.5546875" style="111" customWidth="1"/>
    <col min="17" max="17" width="16" style="111" customWidth="1"/>
    <col min="18" max="18" width="11.109375" style="111" bestFit="1" customWidth="1"/>
    <col min="19" max="19" width="10.109375" style="112" bestFit="1" customWidth="1"/>
    <col min="20" max="256" width="9.109375" style="111"/>
    <col min="257" max="257" width="50.88671875" style="111" customWidth="1"/>
    <col min="258" max="258" width="19.109375" style="111" customWidth="1"/>
    <col min="259" max="259" width="52.88671875" style="111" customWidth="1"/>
    <col min="260" max="260" width="10.6640625" style="111" customWidth="1"/>
    <col min="261" max="270" width="11.33203125" style="111" bestFit="1" customWidth="1"/>
    <col min="271" max="271" width="11.5546875" style="111" customWidth="1"/>
    <col min="272" max="272" width="10.5546875" style="111" customWidth="1"/>
    <col min="273" max="273" width="16" style="111" customWidth="1"/>
    <col min="274" max="274" width="11.109375" style="111" bestFit="1" customWidth="1"/>
    <col min="275" max="275" width="10.109375" style="111" bestFit="1" customWidth="1"/>
    <col min="276" max="512" width="9.109375" style="111"/>
    <col min="513" max="513" width="50.88671875" style="111" customWidth="1"/>
    <col min="514" max="514" width="19.109375" style="111" customWidth="1"/>
    <col min="515" max="515" width="52.88671875" style="111" customWidth="1"/>
    <col min="516" max="516" width="10.6640625" style="111" customWidth="1"/>
    <col min="517" max="526" width="11.33203125" style="111" bestFit="1" customWidth="1"/>
    <col min="527" max="527" width="11.5546875" style="111" customWidth="1"/>
    <col min="528" max="528" width="10.5546875" style="111" customWidth="1"/>
    <col min="529" max="529" width="16" style="111" customWidth="1"/>
    <col min="530" max="530" width="11.109375" style="111" bestFit="1" customWidth="1"/>
    <col min="531" max="531" width="10.109375" style="111" bestFit="1" customWidth="1"/>
    <col min="532" max="768" width="9.109375" style="111"/>
    <col min="769" max="769" width="50.88671875" style="111" customWidth="1"/>
    <col min="770" max="770" width="19.109375" style="111" customWidth="1"/>
    <col min="771" max="771" width="52.88671875" style="111" customWidth="1"/>
    <col min="772" max="772" width="10.6640625" style="111" customWidth="1"/>
    <col min="773" max="782" width="11.33203125" style="111" bestFit="1" customWidth="1"/>
    <col min="783" max="783" width="11.5546875" style="111" customWidth="1"/>
    <col min="784" max="784" width="10.5546875" style="111" customWidth="1"/>
    <col min="785" max="785" width="16" style="111" customWidth="1"/>
    <col min="786" max="786" width="11.109375" style="111" bestFit="1" customWidth="1"/>
    <col min="787" max="787" width="10.109375" style="111" bestFit="1" customWidth="1"/>
    <col min="788" max="1024" width="9.109375" style="111"/>
    <col min="1025" max="1025" width="50.88671875" style="111" customWidth="1"/>
    <col min="1026" max="1026" width="19.109375" style="111" customWidth="1"/>
    <col min="1027" max="1027" width="52.88671875" style="111" customWidth="1"/>
    <col min="1028" max="1028" width="10.6640625" style="111" customWidth="1"/>
    <col min="1029" max="1038" width="11.33203125" style="111" bestFit="1" customWidth="1"/>
    <col min="1039" max="1039" width="11.5546875" style="111" customWidth="1"/>
    <col min="1040" max="1040" width="10.5546875" style="111" customWidth="1"/>
    <col min="1041" max="1041" width="16" style="111" customWidth="1"/>
    <col min="1042" max="1042" width="11.109375" style="111" bestFit="1" customWidth="1"/>
    <col min="1043" max="1043" width="10.109375" style="111" bestFit="1" customWidth="1"/>
    <col min="1044" max="1280" width="9.109375" style="111"/>
    <col min="1281" max="1281" width="50.88671875" style="111" customWidth="1"/>
    <col min="1282" max="1282" width="19.109375" style="111" customWidth="1"/>
    <col min="1283" max="1283" width="52.88671875" style="111" customWidth="1"/>
    <col min="1284" max="1284" width="10.6640625" style="111" customWidth="1"/>
    <col min="1285" max="1294" width="11.33203125" style="111" bestFit="1" customWidth="1"/>
    <col min="1295" max="1295" width="11.5546875" style="111" customWidth="1"/>
    <col min="1296" max="1296" width="10.5546875" style="111" customWidth="1"/>
    <col min="1297" max="1297" width="16" style="111" customWidth="1"/>
    <col min="1298" max="1298" width="11.109375" style="111" bestFit="1" customWidth="1"/>
    <col min="1299" max="1299" width="10.109375" style="111" bestFit="1" customWidth="1"/>
    <col min="1300" max="1536" width="9.109375" style="111"/>
    <col min="1537" max="1537" width="50.88671875" style="111" customWidth="1"/>
    <col min="1538" max="1538" width="19.109375" style="111" customWidth="1"/>
    <col min="1539" max="1539" width="52.88671875" style="111" customWidth="1"/>
    <col min="1540" max="1540" width="10.6640625" style="111" customWidth="1"/>
    <col min="1541" max="1550" width="11.33203125" style="111" bestFit="1" customWidth="1"/>
    <col min="1551" max="1551" width="11.5546875" style="111" customWidth="1"/>
    <col min="1552" max="1552" width="10.5546875" style="111" customWidth="1"/>
    <col min="1553" max="1553" width="16" style="111" customWidth="1"/>
    <col min="1554" max="1554" width="11.109375" style="111" bestFit="1" customWidth="1"/>
    <col min="1555" max="1555" width="10.109375" style="111" bestFit="1" customWidth="1"/>
    <col min="1556" max="1792" width="9.109375" style="111"/>
    <col min="1793" max="1793" width="50.88671875" style="111" customWidth="1"/>
    <col min="1794" max="1794" width="19.109375" style="111" customWidth="1"/>
    <col min="1795" max="1795" width="52.88671875" style="111" customWidth="1"/>
    <col min="1796" max="1796" width="10.6640625" style="111" customWidth="1"/>
    <col min="1797" max="1806" width="11.33203125" style="111" bestFit="1" customWidth="1"/>
    <col min="1807" max="1807" width="11.5546875" style="111" customWidth="1"/>
    <col min="1808" max="1808" width="10.5546875" style="111" customWidth="1"/>
    <col min="1809" max="1809" width="16" style="111" customWidth="1"/>
    <col min="1810" max="1810" width="11.109375" style="111" bestFit="1" customWidth="1"/>
    <col min="1811" max="1811" width="10.109375" style="111" bestFit="1" customWidth="1"/>
    <col min="1812" max="2048" width="9.109375" style="111"/>
    <col min="2049" max="2049" width="50.88671875" style="111" customWidth="1"/>
    <col min="2050" max="2050" width="19.109375" style="111" customWidth="1"/>
    <col min="2051" max="2051" width="52.88671875" style="111" customWidth="1"/>
    <col min="2052" max="2052" width="10.6640625" style="111" customWidth="1"/>
    <col min="2053" max="2062" width="11.33203125" style="111" bestFit="1" customWidth="1"/>
    <col min="2063" max="2063" width="11.5546875" style="111" customWidth="1"/>
    <col min="2064" max="2064" width="10.5546875" style="111" customWidth="1"/>
    <col min="2065" max="2065" width="16" style="111" customWidth="1"/>
    <col min="2066" max="2066" width="11.109375" style="111" bestFit="1" customWidth="1"/>
    <col min="2067" max="2067" width="10.109375" style="111" bestFit="1" customWidth="1"/>
    <col min="2068" max="2304" width="9.109375" style="111"/>
    <col min="2305" max="2305" width="50.88671875" style="111" customWidth="1"/>
    <col min="2306" max="2306" width="19.109375" style="111" customWidth="1"/>
    <col min="2307" max="2307" width="52.88671875" style="111" customWidth="1"/>
    <col min="2308" max="2308" width="10.6640625" style="111" customWidth="1"/>
    <col min="2309" max="2318" width="11.33203125" style="111" bestFit="1" customWidth="1"/>
    <col min="2319" max="2319" width="11.5546875" style="111" customWidth="1"/>
    <col min="2320" max="2320" width="10.5546875" style="111" customWidth="1"/>
    <col min="2321" max="2321" width="16" style="111" customWidth="1"/>
    <col min="2322" max="2322" width="11.109375" style="111" bestFit="1" customWidth="1"/>
    <col min="2323" max="2323" width="10.109375" style="111" bestFit="1" customWidth="1"/>
    <col min="2324" max="2560" width="9.109375" style="111"/>
    <col min="2561" max="2561" width="50.88671875" style="111" customWidth="1"/>
    <col min="2562" max="2562" width="19.109375" style="111" customWidth="1"/>
    <col min="2563" max="2563" width="52.88671875" style="111" customWidth="1"/>
    <col min="2564" max="2564" width="10.6640625" style="111" customWidth="1"/>
    <col min="2565" max="2574" width="11.33203125" style="111" bestFit="1" customWidth="1"/>
    <col min="2575" max="2575" width="11.5546875" style="111" customWidth="1"/>
    <col min="2576" max="2576" width="10.5546875" style="111" customWidth="1"/>
    <col min="2577" max="2577" width="16" style="111" customWidth="1"/>
    <col min="2578" max="2578" width="11.109375" style="111" bestFit="1" customWidth="1"/>
    <col min="2579" max="2579" width="10.109375" style="111" bestFit="1" customWidth="1"/>
    <col min="2580" max="2816" width="9.109375" style="111"/>
    <col min="2817" max="2817" width="50.88671875" style="111" customWidth="1"/>
    <col min="2818" max="2818" width="19.109375" style="111" customWidth="1"/>
    <col min="2819" max="2819" width="52.88671875" style="111" customWidth="1"/>
    <col min="2820" max="2820" width="10.6640625" style="111" customWidth="1"/>
    <col min="2821" max="2830" width="11.33203125" style="111" bestFit="1" customWidth="1"/>
    <col min="2831" max="2831" width="11.5546875" style="111" customWidth="1"/>
    <col min="2832" max="2832" width="10.5546875" style="111" customWidth="1"/>
    <col min="2833" max="2833" width="16" style="111" customWidth="1"/>
    <col min="2834" max="2834" width="11.109375" style="111" bestFit="1" customWidth="1"/>
    <col min="2835" max="2835" width="10.109375" style="111" bestFit="1" customWidth="1"/>
    <col min="2836" max="3072" width="9.109375" style="111"/>
    <col min="3073" max="3073" width="50.88671875" style="111" customWidth="1"/>
    <col min="3074" max="3074" width="19.109375" style="111" customWidth="1"/>
    <col min="3075" max="3075" width="52.88671875" style="111" customWidth="1"/>
    <col min="3076" max="3076" width="10.6640625" style="111" customWidth="1"/>
    <col min="3077" max="3086" width="11.33203125" style="111" bestFit="1" customWidth="1"/>
    <col min="3087" max="3087" width="11.5546875" style="111" customWidth="1"/>
    <col min="3088" max="3088" width="10.5546875" style="111" customWidth="1"/>
    <col min="3089" max="3089" width="16" style="111" customWidth="1"/>
    <col min="3090" max="3090" width="11.109375" style="111" bestFit="1" customWidth="1"/>
    <col min="3091" max="3091" width="10.109375" style="111" bestFit="1" customWidth="1"/>
    <col min="3092" max="3328" width="9.109375" style="111"/>
    <col min="3329" max="3329" width="50.88671875" style="111" customWidth="1"/>
    <col min="3330" max="3330" width="19.109375" style="111" customWidth="1"/>
    <col min="3331" max="3331" width="52.88671875" style="111" customWidth="1"/>
    <col min="3332" max="3332" width="10.6640625" style="111" customWidth="1"/>
    <col min="3333" max="3342" width="11.33203125" style="111" bestFit="1" customWidth="1"/>
    <col min="3343" max="3343" width="11.5546875" style="111" customWidth="1"/>
    <col min="3344" max="3344" width="10.5546875" style="111" customWidth="1"/>
    <col min="3345" max="3345" width="16" style="111" customWidth="1"/>
    <col min="3346" max="3346" width="11.109375" style="111" bestFit="1" customWidth="1"/>
    <col min="3347" max="3347" width="10.109375" style="111" bestFit="1" customWidth="1"/>
    <col min="3348" max="3584" width="9.109375" style="111"/>
    <col min="3585" max="3585" width="50.88671875" style="111" customWidth="1"/>
    <col min="3586" max="3586" width="19.109375" style="111" customWidth="1"/>
    <col min="3587" max="3587" width="52.88671875" style="111" customWidth="1"/>
    <col min="3588" max="3588" width="10.6640625" style="111" customWidth="1"/>
    <col min="3589" max="3598" width="11.33203125" style="111" bestFit="1" customWidth="1"/>
    <col min="3599" max="3599" width="11.5546875" style="111" customWidth="1"/>
    <col min="3600" max="3600" width="10.5546875" style="111" customWidth="1"/>
    <col min="3601" max="3601" width="16" style="111" customWidth="1"/>
    <col min="3602" max="3602" width="11.109375" style="111" bestFit="1" customWidth="1"/>
    <col min="3603" max="3603" width="10.109375" style="111" bestFit="1" customWidth="1"/>
    <col min="3604" max="3840" width="9.109375" style="111"/>
    <col min="3841" max="3841" width="50.88671875" style="111" customWidth="1"/>
    <col min="3842" max="3842" width="19.109375" style="111" customWidth="1"/>
    <col min="3843" max="3843" width="52.88671875" style="111" customWidth="1"/>
    <col min="3844" max="3844" width="10.6640625" style="111" customWidth="1"/>
    <col min="3845" max="3854" width="11.33203125" style="111" bestFit="1" customWidth="1"/>
    <col min="3855" max="3855" width="11.5546875" style="111" customWidth="1"/>
    <col min="3856" max="3856" width="10.5546875" style="111" customWidth="1"/>
    <col min="3857" max="3857" width="16" style="111" customWidth="1"/>
    <col min="3858" max="3858" width="11.109375" style="111" bestFit="1" customWidth="1"/>
    <col min="3859" max="3859" width="10.109375" style="111" bestFit="1" customWidth="1"/>
    <col min="3860" max="4096" width="9.109375" style="111"/>
    <col min="4097" max="4097" width="50.88671875" style="111" customWidth="1"/>
    <col min="4098" max="4098" width="19.109375" style="111" customWidth="1"/>
    <col min="4099" max="4099" width="52.88671875" style="111" customWidth="1"/>
    <col min="4100" max="4100" width="10.6640625" style="111" customWidth="1"/>
    <col min="4101" max="4110" width="11.33203125" style="111" bestFit="1" customWidth="1"/>
    <col min="4111" max="4111" width="11.5546875" style="111" customWidth="1"/>
    <col min="4112" max="4112" width="10.5546875" style="111" customWidth="1"/>
    <col min="4113" max="4113" width="16" style="111" customWidth="1"/>
    <col min="4114" max="4114" width="11.109375" style="111" bestFit="1" customWidth="1"/>
    <col min="4115" max="4115" width="10.109375" style="111" bestFit="1" customWidth="1"/>
    <col min="4116" max="4352" width="9.109375" style="111"/>
    <col min="4353" max="4353" width="50.88671875" style="111" customWidth="1"/>
    <col min="4354" max="4354" width="19.109375" style="111" customWidth="1"/>
    <col min="4355" max="4355" width="52.88671875" style="111" customWidth="1"/>
    <col min="4356" max="4356" width="10.6640625" style="111" customWidth="1"/>
    <col min="4357" max="4366" width="11.33203125" style="111" bestFit="1" customWidth="1"/>
    <col min="4367" max="4367" width="11.5546875" style="111" customWidth="1"/>
    <col min="4368" max="4368" width="10.5546875" style="111" customWidth="1"/>
    <col min="4369" max="4369" width="16" style="111" customWidth="1"/>
    <col min="4370" max="4370" width="11.109375" style="111" bestFit="1" customWidth="1"/>
    <col min="4371" max="4371" width="10.109375" style="111" bestFit="1" customWidth="1"/>
    <col min="4372" max="4608" width="9.109375" style="111"/>
    <col min="4609" max="4609" width="50.88671875" style="111" customWidth="1"/>
    <col min="4610" max="4610" width="19.109375" style="111" customWidth="1"/>
    <col min="4611" max="4611" width="52.88671875" style="111" customWidth="1"/>
    <col min="4612" max="4612" width="10.6640625" style="111" customWidth="1"/>
    <col min="4613" max="4622" width="11.33203125" style="111" bestFit="1" customWidth="1"/>
    <col min="4623" max="4623" width="11.5546875" style="111" customWidth="1"/>
    <col min="4624" max="4624" width="10.5546875" style="111" customWidth="1"/>
    <col min="4625" max="4625" width="16" style="111" customWidth="1"/>
    <col min="4626" max="4626" width="11.109375" style="111" bestFit="1" customWidth="1"/>
    <col min="4627" max="4627" width="10.109375" style="111" bestFit="1" customWidth="1"/>
    <col min="4628" max="4864" width="9.109375" style="111"/>
    <col min="4865" max="4865" width="50.88671875" style="111" customWidth="1"/>
    <col min="4866" max="4866" width="19.109375" style="111" customWidth="1"/>
    <col min="4867" max="4867" width="52.88671875" style="111" customWidth="1"/>
    <col min="4868" max="4868" width="10.6640625" style="111" customWidth="1"/>
    <col min="4869" max="4878" width="11.33203125" style="111" bestFit="1" customWidth="1"/>
    <col min="4879" max="4879" width="11.5546875" style="111" customWidth="1"/>
    <col min="4880" max="4880" width="10.5546875" style="111" customWidth="1"/>
    <col min="4881" max="4881" width="16" style="111" customWidth="1"/>
    <col min="4882" max="4882" width="11.109375" style="111" bestFit="1" customWidth="1"/>
    <col min="4883" max="4883" width="10.109375" style="111" bestFit="1" customWidth="1"/>
    <col min="4884" max="5120" width="9.109375" style="111"/>
    <col min="5121" max="5121" width="50.88671875" style="111" customWidth="1"/>
    <col min="5122" max="5122" width="19.109375" style="111" customWidth="1"/>
    <col min="5123" max="5123" width="52.88671875" style="111" customWidth="1"/>
    <col min="5124" max="5124" width="10.6640625" style="111" customWidth="1"/>
    <col min="5125" max="5134" width="11.33203125" style="111" bestFit="1" customWidth="1"/>
    <col min="5135" max="5135" width="11.5546875" style="111" customWidth="1"/>
    <col min="5136" max="5136" width="10.5546875" style="111" customWidth="1"/>
    <col min="5137" max="5137" width="16" style="111" customWidth="1"/>
    <col min="5138" max="5138" width="11.109375" style="111" bestFit="1" customWidth="1"/>
    <col min="5139" max="5139" width="10.109375" style="111" bestFit="1" customWidth="1"/>
    <col min="5140" max="5376" width="9.109375" style="111"/>
    <col min="5377" max="5377" width="50.88671875" style="111" customWidth="1"/>
    <col min="5378" max="5378" width="19.109375" style="111" customWidth="1"/>
    <col min="5379" max="5379" width="52.88671875" style="111" customWidth="1"/>
    <col min="5380" max="5380" width="10.6640625" style="111" customWidth="1"/>
    <col min="5381" max="5390" width="11.33203125" style="111" bestFit="1" customWidth="1"/>
    <col min="5391" max="5391" width="11.5546875" style="111" customWidth="1"/>
    <col min="5392" max="5392" width="10.5546875" style="111" customWidth="1"/>
    <col min="5393" max="5393" width="16" style="111" customWidth="1"/>
    <col min="5394" max="5394" width="11.109375" style="111" bestFit="1" customWidth="1"/>
    <col min="5395" max="5395" width="10.109375" style="111" bestFit="1" customWidth="1"/>
    <col min="5396" max="5632" width="9.109375" style="111"/>
    <col min="5633" max="5633" width="50.88671875" style="111" customWidth="1"/>
    <col min="5634" max="5634" width="19.109375" style="111" customWidth="1"/>
    <col min="5635" max="5635" width="52.88671875" style="111" customWidth="1"/>
    <col min="5636" max="5636" width="10.6640625" style="111" customWidth="1"/>
    <col min="5637" max="5646" width="11.33203125" style="111" bestFit="1" customWidth="1"/>
    <col min="5647" max="5647" width="11.5546875" style="111" customWidth="1"/>
    <col min="5648" max="5648" width="10.5546875" style="111" customWidth="1"/>
    <col min="5649" max="5649" width="16" style="111" customWidth="1"/>
    <col min="5650" max="5650" width="11.109375" style="111" bestFit="1" customWidth="1"/>
    <col min="5651" max="5651" width="10.109375" style="111" bestFit="1" customWidth="1"/>
    <col min="5652" max="5888" width="9.109375" style="111"/>
    <col min="5889" max="5889" width="50.88671875" style="111" customWidth="1"/>
    <col min="5890" max="5890" width="19.109375" style="111" customWidth="1"/>
    <col min="5891" max="5891" width="52.88671875" style="111" customWidth="1"/>
    <col min="5892" max="5892" width="10.6640625" style="111" customWidth="1"/>
    <col min="5893" max="5902" width="11.33203125" style="111" bestFit="1" customWidth="1"/>
    <col min="5903" max="5903" width="11.5546875" style="111" customWidth="1"/>
    <col min="5904" max="5904" width="10.5546875" style="111" customWidth="1"/>
    <col min="5905" max="5905" width="16" style="111" customWidth="1"/>
    <col min="5906" max="5906" width="11.109375" style="111" bestFit="1" customWidth="1"/>
    <col min="5907" max="5907" width="10.109375" style="111" bestFit="1" customWidth="1"/>
    <col min="5908" max="6144" width="9.109375" style="111"/>
    <col min="6145" max="6145" width="50.88671875" style="111" customWidth="1"/>
    <col min="6146" max="6146" width="19.109375" style="111" customWidth="1"/>
    <col min="6147" max="6147" width="52.88671875" style="111" customWidth="1"/>
    <col min="6148" max="6148" width="10.6640625" style="111" customWidth="1"/>
    <col min="6149" max="6158" width="11.33203125" style="111" bestFit="1" customWidth="1"/>
    <col min="6159" max="6159" width="11.5546875" style="111" customWidth="1"/>
    <col min="6160" max="6160" width="10.5546875" style="111" customWidth="1"/>
    <col min="6161" max="6161" width="16" style="111" customWidth="1"/>
    <col min="6162" max="6162" width="11.109375" style="111" bestFit="1" customWidth="1"/>
    <col min="6163" max="6163" width="10.109375" style="111" bestFit="1" customWidth="1"/>
    <col min="6164" max="6400" width="9.109375" style="111"/>
    <col min="6401" max="6401" width="50.88671875" style="111" customWidth="1"/>
    <col min="6402" max="6402" width="19.109375" style="111" customWidth="1"/>
    <col min="6403" max="6403" width="52.88671875" style="111" customWidth="1"/>
    <col min="6404" max="6404" width="10.6640625" style="111" customWidth="1"/>
    <col min="6405" max="6414" width="11.33203125" style="111" bestFit="1" customWidth="1"/>
    <col min="6415" max="6415" width="11.5546875" style="111" customWidth="1"/>
    <col min="6416" max="6416" width="10.5546875" style="111" customWidth="1"/>
    <col min="6417" max="6417" width="16" style="111" customWidth="1"/>
    <col min="6418" max="6418" width="11.109375" style="111" bestFit="1" customWidth="1"/>
    <col min="6419" max="6419" width="10.109375" style="111" bestFit="1" customWidth="1"/>
    <col min="6420" max="6656" width="9.109375" style="111"/>
    <col min="6657" max="6657" width="50.88671875" style="111" customWidth="1"/>
    <col min="6658" max="6658" width="19.109375" style="111" customWidth="1"/>
    <col min="6659" max="6659" width="52.88671875" style="111" customWidth="1"/>
    <col min="6660" max="6660" width="10.6640625" style="111" customWidth="1"/>
    <col min="6661" max="6670" width="11.33203125" style="111" bestFit="1" customWidth="1"/>
    <col min="6671" max="6671" width="11.5546875" style="111" customWidth="1"/>
    <col min="6672" max="6672" width="10.5546875" style="111" customWidth="1"/>
    <col min="6673" max="6673" width="16" style="111" customWidth="1"/>
    <col min="6674" max="6674" width="11.109375" style="111" bestFit="1" customWidth="1"/>
    <col min="6675" max="6675" width="10.109375" style="111" bestFit="1" customWidth="1"/>
    <col min="6676" max="6912" width="9.109375" style="111"/>
    <col min="6913" max="6913" width="50.88671875" style="111" customWidth="1"/>
    <col min="6914" max="6914" width="19.109375" style="111" customWidth="1"/>
    <col min="6915" max="6915" width="52.88671875" style="111" customWidth="1"/>
    <col min="6916" max="6916" width="10.6640625" style="111" customWidth="1"/>
    <col min="6917" max="6926" width="11.33203125" style="111" bestFit="1" customWidth="1"/>
    <col min="6927" max="6927" width="11.5546875" style="111" customWidth="1"/>
    <col min="6928" max="6928" width="10.5546875" style="111" customWidth="1"/>
    <col min="6929" max="6929" width="16" style="111" customWidth="1"/>
    <col min="6930" max="6930" width="11.109375" style="111" bestFit="1" customWidth="1"/>
    <col min="6931" max="6931" width="10.109375" style="111" bestFit="1" customWidth="1"/>
    <col min="6932" max="7168" width="9.109375" style="111"/>
    <col min="7169" max="7169" width="50.88671875" style="111" customWidth="1"/>
    <col min="7170" max="7170" width="19.109375" style="111" customWidth="1"/>
    <col min="7171" max="7171" width="52.88671875" style="111" customWidth="1"/>
    <col min="7172" max="7172" width="10.6640625" style="111" customWidth="1"/>
    <col min="7173" max="7182" width="11.33203125" style="111" bestFit="1" customWidth="1"/>
    <col min="7183" max="7183" width="11.5546875" style="111" customWidth="1"/>
    <col min="7184" max="7184" width="10.5546875" style="111" customWidth="1"/>
    <col min="7185" max="7185" width="16" style="111" customWidth="1"/>
    <col min="7186" max="7186" width="11.109375" style="111" bestFit="1" customWidth="1"/>
    <col min="7187" max="7187" width="10.109375" style="111" bestFit="1" customWidth="1"/>
    <col min="7188" max="7424" width="9.109375" style="111"/>
    <col min="7425" max="7425" width="50.88671875" style="111" customWidth="1"/>
    <col min="7426" max="7426" width="19.109375" style="111" customWidth="1"/>
    <col min="7427" max="7427" width="52.88671875" style="111" customWidth="1"/>
    <col min="7428" max="7428" width="10.6640625" style="111" customWidth="1"/>
    <col min="7429" max="7438" width="11.33203125" style="111" bestFit="1" customWidth="1"/>
    <col min="7439" max="7439" width="11.5546875" style="111" customWidth="1"/>
    <col min="7440" max="7440" width="10.5546875" style="111" customWidth="1"/>
    <col min="7441" max="7441" width="16" style="111" customWidth="1"/>
    <col min="7442" max="7442" width="11.109375" style="111" bestFit="1" customWidth="1"/>
    <col min="7443" max="7443" width="10.109375" style="111" bestFit="1" customWidth="1"/>
    <col min="7444" max="7680" width="9.109375" style="111"/>
    <col min="7681" max="7681" width="50.88671875" style="111" customWidth="1"/>
    <col min="7682" max="7682" width="19.109375" style="111" customWidth="1"/>
    <col min="7683" max="7683" width="52.88671875" style="111" customWidth="1"/>
    <col min="7684" max="7684" width="10.6640625" style="111" customWidth="1"/>
    <col min="7685" max="7694" width="11.33203125" style="111" bestFit="1" customWidth="1"/>
    <col min="7695" max="7695" width="11.5546875" style="111" customWidth="1"/>
    <col min="7696" max="7696" width="10.5546875" style="111" customWidth="1"/>
    <col min="7697" max="7697" width="16" style="111" customWidth="1"/>
    <col min="7698" max="7698" width="11.109375" style="111" bestFit="1" customWidth="1"/>
    <col min="7699" max="7699" width="10.109375" style="111" bestFit="1" customWidth="1"/>
    <col min="7700" max="7936" width="9.109375" style="111"/>
    <col min="7937" max="7937" width="50.88671875" style="111" customWidth="1"/>
    <col min="7938" max="7938" width="19.109375" style="111" customWidth="1"/>
    <col min="7939" max="7939" width="52.88671875" style="111" customWidth="1"/>
    <col min="7940" max="7940" width="10.6640625" style="111" customWidth="1"/>
    <col min="7941" max="7950" width="11.33203125" style="111" bestFit="1" customWidth="1"/>
    <col min="7951" max="7951" width="11.5546875" style="111" customWidth="1"/>
    <col min="7952" max="7952" width="10.5546875" style="111" customWidth="1"/>
    <col min="7953" max="7953" width="16" style="111" customWidth="1"/>
    <col min="7954" max="7954" width="11.109375" style="111" bestFit="1" customWidth="1"/>
    <col min="7955" max="7955" width="10.109375" style="111" bestFit="1" customWidth="1"/>
    <col min="7956" max="8192" width="9.109375" style="111"/>
    <col min="8193" max="8193" width="50.88671875" style="111" customWidth="1"/>
    <col min="8194" max="8194" width="19.109375" style="111" customWidth="1"/>
    <col min="8195" max="8195" width="52.88671875" style="111" customWidth="1"/>
    <col min="8196" max="8196" width="10.6640625" style="111" customWidth="1"/>
    <col min="8197" max="8206" width="11.33203125" style="111" bestFit="1" customWidth="1"/>
    <col min="8207" max="8207" width="11.5546875" style="111" customWidth="1"/>
    <col min="8208" max="8208" width="10.5546875" style="111" customWidth="1"/>
    <col min="8209" max="8209" width="16" style="111" customWidth="1"/>
    <col min="8210" max="8210" width="11.109375" style="111" bestFit="1" customWidth="1"/>
    <col min="8211" max="8211" width="10.109375" style="111" bestFit="1" customWidth="1"/>
    <col min="8212" max="8448" width="9.109375" style="111"/>
    <col min="8449" max="8449" width="50.88671875" style="111" customWidth="1"/>
    <col min="8450" max="8450" width="19.109375" style="111" customWidth="1"/>
    <col min="8451" max="8451" width="52.88671875" style="111" customWidth="1"/>
    <col min="8452" max="8452" width="10.6640625" style="111" customWidth="1"/>
    <col min="8453" max="8462" width="11.33203125" style="111" bestFit="1" customWidth="1"/>
    <col min="8463" max="8463" width="11.5546875" style="111" customWidth="1"/>
    <col min="8464" max="8464" width="10.5546875" style="111" customWidth="1"/>
    <col min="8465" max="8465" width="16" style="111" customWidth="1"/>
    <col min="8466" max="8466" width="11.109375" style="111" bestFit="1" customWidth="1"/>
    <col min="8467" max="8467" width="10.109375" style="111" bestFit="1" customWidth="1"/>
    <col min="8468" max="8704" width="9.109375" style="111"/>
    <col min="8705" max="8705" width="50.88671875" style="111" customWidth="1"/>
    <col min="8706" max="8706" width="19.109375" style="111" customWidth="1"/>
    <col min="8707" max="8707" width="52.88671875" style="111" customWidth="1"/>
    <col min="8708" max="8708" width="10.6640625" style="111" customWidth="1"/>
    <col min="8709" max="8718" width="11.33203125" style="111" bestFit="1" customWidth="1"/>
    <col min="8719" max="8719" width="11.5546875" style="111" customWidth="1"/>
    <col min="8720" max="8720" width="10.5546875" style="111" customWidth="1"/>
    <col min="8721" max="8721" width="16" style="111" customWidth="1"/>
    <col min="8722" max="8722" width="11.109375" style="111" bestFit="1" customWidth="1"/>
    <col min="8723" max="8723" width="10.109375" style="111" bestFit="1" customWidth="1"/>
    <col min="8724" max="8960" width="9.109375" style="111"/>
    <col min="8961" max="8961" width="50.88671875" style="111" customWidth="1"/>
    <col min="8962" max="8962" width="19.109375" style="111" customWidth="1"/>
    <col min="8963" max="8963" width="52.88671875" style="111" customWidth="1"/>
    <col min="8964" max="8964" width="10.6640625" style="111" customWidth="1"/>
    <col min="8965" max="8974" width="11.33203125" style="111" bestFit="1" customWidth="1"/>
    <col min="8975" max="8975" width="11.5546875" style="111" customWidth="1"/>
    <col min="8976" max="8976" width="10.5546875" style="111" customWidth="1"/>
    <col min="8977" max="8977" width="16" style="111" customWidth="1"/>
    <col min="8978" max="8978" width="11.109375" style="111" bestFit="1" customWidth="1"/>
    <col min="8979" max="8979" width="10.109375" style="111" bestFit="1" customWidth="1"/>
    <col min="8980" max="9216" width="9.109375" style="111"/>
    <col min="9217" max="9217" width="50.88671875" style="111" customWidth="1"/>
    <col min="9218" max="9218" width="19.109375" style="111" customWidth="1"/>
    <col min="9219" max="9219" width="52.88671875" style="111" customWidth="1"/>
    <col min="9220" max="9220" width="10.6640625" style="111" customWidth="1"/>
    <col min="9221" max="9230" width="11.33203125" style="111" bestFit="1" customWidth="1"/>
    <col min="9231" max="9231" width="11.5546875" style="111" customWidth="1"/>
    <col min="9232" max="9232" width="10.5546875" style="111" customWidth="1"/>
    <col min="9233" max="9233" width="16" style="111" customWidth="1"/>
    <col min="9234" max="9234" width="11.109375" style="111" bestFit="1" customWidth="1"/>
    <col min="9235" max="9235" width="10.109375" style="111" bestFit="1" customWidth="1"/>
    <col min="9236" max="9472" width="9.109375" style="111"/>
    <col min="9473" max="9473" width="50.88671875" style="111" customWidth="1"/>
    <col min="9474" max="9474" width="19.109375" style="111" customWidth="1"/>
    <col min="9475" max="9475" width="52.88671875" style="111" customWidth="1"/>
    <col min="9476" max="9476" width="10.6640625" style="111" customWidth="1"/>
    <col min="9477" max="9486" width="11.33203125" style="111" bestFit="1" customWidth="1"/>
    <col min="9487" max="9487" width="11.5546875" style="111" customWidth="1"/>
    <col min="9488" max="9488" width="10.5546875" style="111" customWidth="1"/>
    <col min="9489" max="9489" width="16" style="111" customWidth="1"/>
    <col min="9490" max="9490" width="11.109375" style="111" bestFit="1" customWidth="1"/>
    <col min="9491" max="9491" width="10.109375" style="111" bestFit="1" customWidth="1"/>
    <col min="9492" max="9728" width="9.109375" style="111"/>
    <col min="9729" max="9729" width="50.88671875" style="111" customWidth="1"/>
    <col min="9730" max="9730" width="19.109375" style="111" customWidth="1"/>
    <col min="9731" max="9731" width="52.88671875" style="111" customWidth="1"/>
    <col min="9732" max="9732" width="10.6640625" style="111" customWidth="1"/>
    <col min="9733" max="9742" width="11.33203125" style="111" bestFit="1" customWidth="1"/>
    <col min="9743" max="9743" width="11.5546875" style="111" customWidth="1"/>
    <col min="9744" max="9744" width="10.5546875" style="111" customWidth="1"/>
    <col min="9745" max="9745" width="16" style="111" customWidth="1"/>
    <col min="9746" max="9746" width="11.109375" style="111" bestFit="1" customWidth="1"/>
    <col min="9747" max="9747" width="10.109375" style="111" bestFit="1" customWidth="1"/>
    <col min="9748" max="9984" width="9.109375" style="111"/>
    <col min="9985" max="9985" width="50.88671875" style="111" customWidth="1"/>
    <col min="9986" max="9986" width="19.109375" style="111" customWidth="1"/>
    <col min="9987" max="9987" width="52.88671875" style="111" customWidth="1"/>
    <col min="9988" max="9988" width="10.6640625" style="111" customWidth="1"/>
    <col min="9989" max="9998" width="11.33203125" style="111" bestFit="1" customWidth="1"/>
    <col min="9999" max="9999" width="11.5546875" style="111" customWidth="1"/>
    <col min="10000" max="10000" width="10.5546875" style="111" customWidth="1"/>
    <col min="10001" max="10001" width="16" style="111" customWidth="1"/>
    <col min="10002" max="10002" width="11.109375" style="111" bestFit="1" customWidth="1"/>
    <col min="10003" max="10003" width="10.109375" style="111" bestFit="1" customWidth="1"/>
    <col min="10004" max="10240" width="9.109375" style="111"/>
    <col min="10241" max="10241" width="50.88671875" style="111" customWidth="1"/>
    <col min="10242" max="10242" width="19.109375" style="111" customWidth="1"/>
    <col min="10243" max="10243" width="52.88671875" style="111" customWidth="1"/>
    <col min="10244" max="10244" width="10.6640625" style="111" customWidth="1"/>
    <col min="10245" max="10254" width="11.33203125" style="111" bestFit="1" customWidth="1"/>
    <col min="10255" max="10255" width="11.5546875" style="111" customWidth="1"/>
    <col min="10256" max="10256" width="10.5546875" style="111" customWidth="1"/>
    <col min="10257" max="10257" width="16" style="111" customWidth="1"/>
    <col min="10258" max="10258" width="11.109375" style="111" bestFit="1" customWidth="1"/>
    <col min="10259" max="10259" width="10.109375" style="111" bestFit="1" customWidth="1"/>
    <col min="10260" max="10496" width="9.109375" style="111"/>
    <col min="10497" max="10497" width="50.88671875" style="111" customWidth="1"/>
    <col min="10498" max="10498" width="19.109375" style="111" customWidth="1"/>
    <col min="10499" max="10499" width="52.88671875" style="111" customWidth="1"/>
    <col min="10500" max="10500" width="10.6640625" style="111" customWidth="1"/>
    <col min="10501" max="10510" width="11.33203125" style="111" bestFit="1" customWidth="1"/>
    <col min="10511" max="10511" width="11.5546875" style="111" customWidth="1"/>
    <col min="10512" max="10512" width="10.5546875" style="111" customWidth="1"/>
    <col min="10513" max="10513" width="16" style="111" customWidth="1"/>
    <col min="10514" max="10514" width="11.109375" style="111" bestFit="1" customWidth="1"/>
    <col min="10515" max="10515" width="10.109375" style="111" bestFit="1" customWidth="1"/>
    <col min="10516" max="10752" width="9.109375" style="111"/>
    <col min="10753" max="10753" width="50.88671875" style="111" customWidth="1"/>
    <col min="10754" max="10754" width="19.109375" style="111" customWidth="1"/>
    <col min="10755" max="10755" width="52.88671875" style="111" customWidth="1"/>
    <col min="10756" max="10756" width="10.6640625" style="111" customWidth="1"/>
    <col min="10757" max="10766" width="11.33203125" style="111" bestFit="1" customWidth="1"/>
    <col min="10767" max="10767" width="11.5546875" style="111" customWidth="1"/>
    <col min="10768" max="10768" width="10.5546875" style="111" customWidth="1"/>
    <col min="10769" max="10769" width="16" style="111" customWidth="1"/>
    <col min="10770" max="10770" width="11.109375" style="111" bestFit="1" customWidth="1"/>
    <col min="10771" max="10771" width="10.109375" style="111" bestFit="1" customWidth="1"/>
    <col min="10772" max="11008" width="9.109375" style="111"/>
    <col min="11009" max="11009" width="50.88671875" style="111" customWidth="1"/>
    <col min="11010" max="11010" width="19.109375" style="111" customWidth="1"/>
    <col min="11011" max="11011" width="52.88671875" style="111" customWidth="1"/>
    <col min="11012" max="11012" width="10.6640625" style="111" customWidth="1"/>
    <col min="11013" max="11022" width="11.33203125" style="111" bestFit="1" customWidth="1"/>
    <col min="11023" max="11023" width="11.5546875" style="111" customWidth="1"/>
    <col min="11024" max="11024" width="10.5546875" style="111" customWidth="1"/>
    <col min="11025" max="11025" width="16" style="111" customWidth="1"/>
    <col min="11026" max="11026" width="11.109375" style="111" bestFit="1" customWidth="1"/>
    <col min="11027" max="11027" width="10.109375" style="111" bestFit="1" customWidth="1"/>
    <col min="11028" max="11264" width="9.109375" style="111"/>
    <col min="11265" max="11265" width="50.88671875" style="111" customWidth="1"/>
    <col min="11266" max="11266" width="19.109375" style="111" customWidth="1"/>
    <col min="11267" max="11267" width="52.88671875" style="111" customWidth="1"/>
    <col min="11268" max="11268" width="10.6640625" style="111" customWidth="1"/>
    <col min="11269" max="11278" width="11.33203125" style="111" bestFit="1" customWidth="1"/>
    <col min="11279" max="11279" width="11.5546875" style="111" customWidth="1"/>
    <col min="11280" max="11280" width="10.5546875" style="111" customWidth="1"/>
    <col min="11281" max="11281" width="16" style="111" customWidth="1"/>
    <col min="11282" max="11282" width="11.109375" style="111" bestFit="1" customWidth="1"/>
    <col min="11283" max="11283" width="10.109375" style="111" bestFit="1" customWidth="1"/>
    <col min="11284" max="11520" width="9.109375" style="111"/>
    <col min="11521" max="11521" width="50.88671875" style="111" customWidth="1"/>
    <col min="11522" max="11522" width="19.109375" style="111" customWidth="1"/>
    <col min="11523" max="11523" width="52.88671875" style="111" customWidth="1"/>
    <col min="11524" max="11524" width="10.6640625" style="111" customWidth="1"/>
    <col min="11525" max="11534" width="11.33203125" style="111" bestFit="1" customWidth="1"/>
    <col min="11535" max="11535" width="11.5546875" style="111" customWidth="1"/>
    <col min="11536" max="11536" width="10.5546875" style="111" customWidth="1"/>
    <col min="11537" max="11537" width="16" style="111" customWidth="1"/>
    <col min="11538" max="11538" width="11.109375" style="111" bestFit="1" customWidth="1"/>
    <col min="11539" max="11539" width="10.109375" style="111" bestFit="1" customWidth="1"/>
    <col min="11540" max="11776" width="9.109375" style="111"/>
    <col min="11777" max="11777" width="50.88671875" style="111" customWidth="1"/>
    <col min="11778" max="11778" width="19.109375" style="111" customWidth="1"/>
    <col min="11779" max="11779" width="52.88671875" style="111" customWidth="1"/>
    <col min="11780" max="11780" width="10.6640625" style="111" customWidth="1"/>
    <col min="11781" max="11790" width="11.33203125" style="111" bestFit="1" customWidth="1"/>
    <col min="11791" max="11791" width="11.5546875" style="111" customWidth="1"/>
    <col min="11792" max="11792" width="10.5546875" style="111" customWidth="1"/>
    <col min="11793" max="11793" width="16" style="111" customWidth="1"/>
    <col min="11794" max="11794" width="11.109375" style="111" bestFit="1" customWidth="1"/>
    <col min="11795" max="11795" width="10.109375" style="111" bestFit="1" customWidth="1"/>
    <col min="11796" max="12032" width="9.109375" style="111"/>
    <col min="12033" max="12033" width="50.88671875" style="111" customWidth="1"/>
    <col min="12034" max="12034" width="19.109375" style="111" customWidth="1"/>
    <col min="12035" max="12035" width="52.88671875" style="111" customWidth="1"/>
    <col min="12036" max="12036" width="10.6640625" style="111" customWidth="1"/>
    <col min="12037" max="12046" width="11.33203125" style="111" bestFit="1" customWidth="1"/>
    <col min="12047" max="12047" width="11.5546875" style="111" customWidth="1"/>
    <col min="12048" max="12048" width="10.5546875" style="111" customWidth="1"/>
    <col min="12049" max="12049" width="16" style="111" customWidth="1"/>
    <col min="12050" max="12050" width="11.109375" style="111" bestFit="1" customWidth="1"/>
    <col min="12051" max="12051" width="10.109375" style="111" bestFit="1" customWidth="1"/>
    <col min="12052" max="12288" width="9.109375" style="111"/>
    <col min="12289" max="12289" width="50.88671875" style="111" customWidth="1"/>
    <col min="12290" max="12290" width="19.109375" style="111" customWidth="1"/>
    <col min="12291" max="12291" width="52.88671875" style="111" customWidth="1"/>
    <col min="12292" max="12292" width="10.6640625" style="111" customWidth="1"/>
    <col min="12293" max="12302" width="11.33203125" style="111" bestFit="1" customWidth="1"/>
    <col min="12303" max="12303" width="11.5546875" style="111" customWidth="1"/>
    <col min="12304" max="12304" width="10.5546875" style="111" customWidth="1"/>
    <col min="12305" max="12305" width="16" style="111" customWidth="1"/>
    <col min="12306" max="12306" width="11.109375" style="111" bestFit="1" customWidth="1"/>
    <col min="12307" max="12307" width="10.109375" style="111" bestFit="1" customWidth="1"/>
    <col min="12308" max="12544" width="9.109375" style="111"/>
    <col min="12545" max="12545" width="50.88671875" style="111" customWidth="1"/>
    <col min="12546" max="12546" width="19.109375" style="111" customWidth="1"/>
    <col min="12547" max="12547" width="52.88671875" style="111" customWidth="1"/>
    <col min="12548" max="12548" width="10.6640625" style="111" customWidth="1"/>
    <col min="12549" max="12558" width="11.33203125" style="111" bestFit="1" customWidth="1"/>
    <col min="12559" max="12559" width="11.5546875" style="111" customWidth="1"/>
    <col min="12560" max="12560" width="10.5546875" style="111" customWidth="1"/>
    <col min="12561" max="12561" width="16" style="111" customWidth="1"/>
    <col min="12562" max="12562" width="11.109375" style="111" bestFit="1" customWidth="1"/>
    <col min="12563" max="12563" width="10.109375" style="111" bestFit="1" customWidth="1"/>
    <col min="12564" max="12800" width="9.109375" style="111"/>
    <col min="12801" max="12801" width="50.88671875" style="111" customWidth="1"/>
    <col min="12802" max="12802" width="19.109375" style="111" customWidth="1"/>
    <col min="12803" max="12803" width="52.88671875" style="111" customWidth="1"/>
    <col min="12804" max="12804" width="10.6640625" style="111" customWidth="1"/>
    <col min="12805" max="12814" width="11.33203125" style="111" bestFit="1" customWidth="1"/>
    <col min="12815" max="12815" width="11.5546875" style="111" customWidth="1"/>
    <col min="12816" max="12816" width="10.5546875" style="111" customWidth="1"/>
    <col min="12817" max="12817" width="16" style="111" customWidth="1"/>
    <col min="12818" max="12818" width="11.109375" style="111" bestFit="1" customWidth="1"/>
    <col min="12819" max="12819" width="10.109375" style="111" bestFit="1" customWidth="1"/>
    <col min="12820" max="13056" width="9.109375" style="111"/>
    <col min="13057" max="13057" width="50.88671875" style="111" customWidth="1"/>
    <col min="13058" max="13058" width="19.109375" style="111" customWidth="1"/>
    <col min="13059" max="13059" width="52.88671875" style="111" customWidth="1"/>
    <col min="13060" max="13060" width="10.6640625" style="111" customWidth="1"/>
    <col min="13061" max="13070" width="11.33203125" style="111" bestFit="1" customWidth="1"/>
    <col min="13071" max="13071" width="11.5546875" style="111" customWidth="1"/>
    <col min="13072" max="13072" width="10.5546875" style="111" customWidth="1"/>
    <col min="13073" max="13073" width="16" style="111" customWidth="1"/>
    <col min="13074" max="13074" width="11.109375" style="111" bestFit="1" customWidth="1"/>
    <col min="13075" max="13075" width="10.109375" style="111" bestFit="1" customWidth="1"/>
    <col min="13076" max="13312" width="9.109375" style="111"/>
    <col min="13313" max="13313" width="50.88671875" style="111" customWidth="1"/>
    <col min="13314" max="13314" width="19.109375" style="111" customWidth="1"/>
    <col min="13315" max="13315" width="52.88671875" style="111" customWidth="1"/>
    <col min="13316" max="13316" width="10.6640625" style="111" customWidth="1"/>
    <col min="13317" max="13326" width="11.33203125" style="111" bestFit="1" customWidth="1"/>
    <col min="13327" max="13327" width="11.5546875" style="111" customWidth="1"/>
    <col min="13328" max="13328" width="10.5546875" style="111" customWidth="1"/>
    <col min="13329" max="13329" width="16" style="111" customWidth="1"/>
    <col min="13330" max="13330" width="11.109375" style="111" bestFit="1" customWidth="1"/>
    <col min="13331" max="13331" width="10.109375" style="111" bestFit="1" customWidth="1"/>
    <col min="13332" max="13568" width="9.109375" style="111"/>
    <col min="13569" max="13569" width="50.88671875" style="111" customWidth="1"/>
    <col min="13570" max="13570" width="19.109375" style="111" customWidth="1"/>
    <col min="13571" max="13571" width="52.88671875" style="111" customWidth="1"/>
    <col min="13572" max="13572" width="10.6640625" style="111" customWidth="1"/>
    <col min="13573" max="13582" width="11.33203125" style="111" bestFit="1" customWidth="1"/>
    <col min="13583" max="13583" width="11.5546875" style="111" customWidth="1"/>
    <col min="13584" max="13584" width="10.5546875" style="111" customWidth="1"/>
    <col min="13585" max="13585" width="16" style="111" customWidth="1"/>
    <col min="13586" max="13586" width="11.109375" style="111" bestFit="1" customWidth="1"/>
    <col min="13587" max="13587" width="10.109375" style="111" bestFit="1" customWidth="1"/>
    <col min="13588" max="13824" width="9.109375" style="111"/>
    <col min="13825" max="13825" width="50.88671875" style="111" customWidth="1"/>
    <col min="13826" max="13826" width="19.109375" style="111" customWidth="1"/>
    <col min="13827" max="13827" width="52.88671875" style="111" customWidth="1"/>
    <col min="13828" max="13828" width="10.6640625" style="111" customWidth="1"/>
    <col min="13829" max="13838" width="11.33203125" style="111" bestFit="1" customWidth="1"/>
    <col min="13839" max="13839" width="11.5546875" style="111" customWidth="1"/>
    <col min="13840" max="13840" width="10.5546875" style="111" customWidth="1"/>
    <col min="13841" max="13841" width="16" style="111" customWidth="1"/>
    <col min="13842" max="13842" width="11.109375" style="111" bestFit="1" customWidth="1"/>
    <col min="13843" max="13843" width="10.109375" style="111" bestFit="1" customWidth="1"/>
    <col min="13844" max="14080" width="9.109375" style="111"/>
    <col min="14081" max="14081" width="50.88671875" style="111" customWidth="1"/>
    <col min="14082" max="14082" width="19.109375" style="111" customWidth="1"/>
    <col min="14083" max="14083" width="52.88671875" style="111" customWidth="1"/>
    <col min="14084" max="14084" width="10.6640625" style="111" customWidth="1"/>
    <col min="14085" max="14094" width="11.33203125" style="111" bestFit="1" customWidth="1"/>
    <col min="14095" max="14095" width="11.5546875" style="111" customWidth="1"/>
    <col min="14096" max="14096" width="10.5546875" style="111" customWidth="1"/>
    <col min="14097" max="14097" width="16" style="111" customWidth="1"/>
    <col min="14098" max="14098" width="11.109375" style="111" bestFit="1" customWidth="1"/>
    <col min="14099" max="14099" width="10.109375" style="111" bestFit="1" customWidth="1"/>
    <col min="14100" max="14336" width="9.109375" style="111"/>
    <col min="14337" max="14337" width="50.88671875" style="111" customWidth="1"/>
    <col min="14338" max="14338" width="19.109375" style="111" customWidth="1"/>
    <col min="14339" max="14339" width="52.88671875" style="111" customWidth="1"/>
    <col min="14340" max="14340" width="10.6640625" style="111" customWidth="1"/>
    <col min="14341" max="14350" width="11.33203125" style="111" bestFit="1" customWidth="1"/>
    <col min="14351" max="14351" width="11.5546875" style="111" customWidth="1"/>
    <col min="14352" max="14352" width="10.5546875" style="111" customWidth="1"/>
    <col min="14353" max="14353" width="16" style="111" customWidth="1"/>
    <col min="14354" max="14354" width="11.109375" style="111" bestFit="1" customWidth="1"/>
    <col min="14355" max="14355" width="10.109375" style="111" bestFit="1" customWidth="1"/>
    <col min="14356" max="14592" width="9.109375" style="111"/>
    <col min="14593" max="14593" width="50.88671875" style="111" customWidth="1"/>
    <col min="14594" max="14594" width="19.109375" style="111" customWidth="1"/>
    <col min="14595" max="14595" width="52.88671875" style="111" customWidth="1"/>
    <col min="14596" max="14596" width="10.6640625" style="111" customWidth="1"/>
    <col min="14597" max="14606" width="11.33203125" style="111" bestFit="1" customWidth="1"/>
    <col min="14607" max="14607" width="11.5546875" style="111" customWidth="1"/>
    <col min="14608" max="14608" width="10.5546875" style="111" customWidth="1"/>
    <col min="14609" max="14609" width="16" style="111" customWidth="1"/>
    <col min="14610" max="14610" width="11.109375" style="111" bestFit="1" customWidth="1"/>
    <col min="14611" max="14611" width="10.109375" style="111" bestFit="1" customWidth="1"/>
    <col min="14612" max="14848" width="9.109375" style="111"/>
    <col min="14849" max="14849" width="50.88671875" style="111" customWidth="1"/>
    <col min="14850" max="14850" width="19.109375" style="111" customWidth="1"/>
    <col min="14851" max="14851" width="52.88671875" style="111" customWidth="1"/>
    <col min="14852" max="14852" width="10.6640625" style="111" customWidth="1"/>
    <col min="14853" max="14862" width="11.33203125" style="111" bestFit="1" customWidth="1"/>
    <col min="14863" max="14863" width="11.5546875" style="111" customWidth="1"/>
    <col min="14864" max="14864" width="10.5546875" style="111" customWidth="1"/>
    <col min="14865" max="14865" width="16" style="111" customWidth="1"/>
    <col min="14866" max="14866" width="11.109375" style="111" bestFit="1" customWidth="1"/>
    <col min="14867" max="14867" width="10.109375" style="111" bestFit="1" customWidth="1"/>
    <col min="14868" max="15104" width="9.109375" style="111"/>
    <col min="15105" max="15105" width="50.88671875" style="111" customWidth="1"/>
    <col min="15106" max="15106" width="19.109375" style="111" customWidth="1"/>
    <col min="15107" max="15107" width="52.88671875" style="111" customWidth="1"/>
    <col min="15108" max="15108" width="10.6640625" style="111" customWidth="1"/>
    <col min="15109" max="15118" width="11.33203125" style="111" bestFit="1" customWidth="1"/>
    <col min="15119" max="15119" width="11.5546875" style="111" customWidth="1"/>
    <col min="15120" max="15120" width="10.5546875" style="111" customWidth="1"/>
    <col min="15121" max="15121" width="16" style="111" customWidth="1"/>
    <col min="15122" max="15122" width="11.109375" style="111" bestFit="1" customWidth="1"/>
    <col min="15123" max="15123" width="10.109375" style="111" bestFit="1" customWidth="1"/>
    <col min="15124" max="15360" width="9.109375" style="111"/>
    <col min="15361" max="15361" width="50.88671875" style="111" customWidth="1"/>
    <col min="15362" max="15362" width="19.109375" style="111" customWidth="1"/>
    <col min="15363" max="15363" width="52.88671875" style="111" customWidth="1"/>
    <col min="15364" max="15364" width="10.6640625" style="111" customWidth="1"/>
    <col min="15365" max="15374" width="11.33203125" style="111" bestFit="1" customWidth="1"/>
    <col min="15375" max="15375" width="11.5546875" style="111" customWidth="1"/>
    <col min="15376" max="15376" width="10.5546875" style="111" customWidth="1"/>
    <col min="15377" max="15377" width="16" style="111" customWidth="1"/>
    <col min="15378" max="15378" width="11.109375" style="111" bestFit="1" customWidth="1"/>
    <col min="15379" max="15379" width="10.109375" style="111" bestFit="1" customWidth="1"/>
    <col min="15380" max="15616" width="9.109375" style="111"/>
    <col min="15617" max="15617" width="50.88671875" style="111" customWidth="1"/>
    <col min="15618" max="15618" width="19.109375" style="111" customWidth="1"/>
    <col min="15619" max="15619" width="52.88671875" style="111" customWidth="1"/>
    <col min="15620" max="15620" width="10.6640625" style="111" customWidth="1"/>
    <col min="15621" max="15630" width="11.33203125" style="111" bestFit="1" customWidth="1"/>
    <col min="15631" max="15631" width="11.5546875" style="111" customWidth="1"/>
    <col min="15632" max="15632" width="10.5546875" style="111" customWidth="1"/>
    <col min="15633" max="15633" width="16" style="111" customWidth="1"/>
    <col min="15634" max="15634" width="11.109375" style="111" bestFit="1" customWidth="1"/>
    <col min="15635" max="15635" width="10.109375" style="111" bestFit="1" customWidth="1"/>
    <col min="15636" max="15872" width="9.109375" style="111"/>
    <col min="15873" max="15873" width="50.88671875" style="111" customWidth="1"/>
    <col min="15874" max="15874" width="19.109375" style="111" customWidth="1"/>
    <col min="15875" max="15875" width="52.88671875" style="111" customWidth="1"/>
    <col min="15876" max="15876" width="10.6640625" style="111" customWidth="1"/>
    <col min="15877" max="15886" width="11.33203125" style="111" bestFit="1" customWidth="1"/>
    <col min="15887" max="15887" width="11.5546875" style="111" customWidth="1"/>
    <col min="15888" max="15888" width="10.5546875" style="111" customWidth="1"/>
    <col min="15889" max="15889" width="16" style="111" customWidth="1"/>
    <col min="15890" max="15890" width="11.109375" style="111" bestFit="1" customWidth="1"/>
    <col min="15891" max="15891" width="10.109375" style="111" bestFit="1" customWidth="1"/>
    <col min="15892" max="16128" width="9.109375" style="111"/>
    <col min="16129" max="16129" width="50.88671875" style="111" customWidth="1"/>
    <col min="16130" max="16130" width="19.109375" style="111" customWidth="1"/>
    <col min="16131" max="16131" width="52.88671875" style="111" customWidth="1"/>
    <col min="16132" max="16132" width="10.6640625" style="111" customWidth="1"/>
    <col min="16133" max="16142" width="11.33203125" style="111" bestFit="1" customWidth="1"/>
    <col min="16143" max="16143" width="11.5546875" style="111" customWidth="1"/>
    <col min="16144" max="16144" width="10.5546875" style="111" customWidth="1"/>
    <col min="16145" max="16145" width="16" style="111" customWidth="1"/>
    <col min="16146" max="16146" width="11.109375" style="111" bestFit="1" customWidth="1"/>
    <col min="16147" max="16147" width="10.109375" style="111" bestFit="1" customWidth="1"/>
    <col min="16148" max="16384" width="9.109375" style="111"/>
  </cols>
  <sheetData>
    <row r="1" spans="1:24" ht="16.8" x14ac:dyDescent="0.3">
      <c r="D1" s="113"/>
      <c r="E1" s="113"/>
      <c r="F1" s="113"/>
      <c r="G1" s="113"/>
      <c r="H1" s="113"/>
      <c r="I1" s="113"/>
      <c r="J1" s="113"/>
      <c r="K1" s="113"/>
      <c r="L1" s="113"/>
      <c r="M1" s="113"/>
      <c r="N1" s="113"/>
      <c r="O1" s="113"/>
      <c r="P1" s="113"/>
      <c r="Q1" s="113"/>
    </row>
    <row r="2" spans="1:24" ht="16.8" x14ac:dyDescent="0.3">
      <c r="D2" s="113"/>
      <c r="E2" s="113"/>
      <c r="F2" s="113"/>
      <c r="G2" s="113"/>
      <c r="H2" s="113"/>
      <c r="I2" s="113"/>
      <c r="J2" s="113"/>
      <c r="K2" s="113"/>
      <c r="L2" s="113"/>
      <c r="M2" s="113"/>
      <c r="N2" s="113"/>
      <c r="O2" s="113"/>
      <c r="P2" s="113"/>
      <c r="Q2" s="113"/>
    </row>
    <row r="3" spans="1:24" ht="14.25" customHeight="1" x14ac:dyDescent="0.25"/>
    <row r="4" spans="1:24" ht="84.75" customHeight="1" x14ac:dyDescent="0.25">
      <c r="A4" s="371" t="s">
        <v>2717</v>
      </c>
      <c r="B4" s="371"/>
      <c r="C4" s="371"/>
      <c r="D4" s="371"/>
      <c r="E4" s="371"/>
      <c r="F4" s="371"/>
      <c r="G4" s="371"/>
      <c r="H4" s="371"/>
      <c r="I4" s="371"/>
      <c r="J4" s="371"/>
      <c r="K4" s="371"/>
      <c r="L4" s="371"/>
      <c r="M4" s="371"/>
      <c r="N4" s="371"/>
      <c r="O4" s="371"/>
      <c r="P4" s="371"/>
      <c r="Q4" s="371"/>
      <c r="R4" s="114"/>
      <c r="S4" s="115"/>
      <c r="T4" s="114"/>
      <c r="U4" s="114"/>
      <c r="V4" s="114"/>
      <c r="W4" s="114"/>
      <c r="X4" s="114"/>
    </row>
    <row r="5" spans="1:24" s="116" customFormat="1" ht="27" customHeight="1" x14ac:dyDescent="0.25">
      <c r="B5" s="372"/>
      <c r="C5" s="372"/>
      <c r="D5" s="372"/>
      <c r="E5" s="372"/>
      <c r="F5" s="372"/>
      <c r="G5" s="372"/>
      <c r="H5" s="372"/>
      <c r="I5" s="372"/>
      <c r="J5" s="372"/>
      <c r="K5" s="372"/>
      <c r="L5" s="372"/>
      <c r="M5" s="372"/>
      <c r="N5" s="372"/>
      <c r="O5" s="372"/>
      <c r="P5" s="372"/>
      <c r="Q5" s="372"/>
      <c r="R5" s="117"/>
      <c r="S5" s="118"/>
      <c r="T5" s="117"/>
      <c r="U5" s="117"/>
      <c r="V5" s="117"/>
      <c r="W5" s="117"/>
      <c r="X5" s="117"/>
    </row>
    <row r="6" spans="1:24" s="116" customFormat="1" ht="9.75" customHeight="1" x14ac:dyDescent="0.25">
      <c r="A6" s="373" t="s">
        <v>2718</v>
      </c>
      <c r="B6" s="373" t="s">
        <v>0</v>
      </c>
      <c r="C6" s="373" t="s">
        <v>2698</v>
      </c>
      <c r="D6" s="374" t="s">
        <v>2699</v>
      </c>
      <c r="E6" s="374"/>
      <c r="F6" s="374"/>
      <c r="G6" s="374"/>
      <c r="H6" s="374"/>
      <c r="I6" s="374"/>
      <c r="J6" s="374"/>
      <c r="K6" s="374"/>
      <c r="L6" s="374"/>
      <c r="M6" s="374"/>
      <c r="N6" s="374"/>
      <c r="O6" s="374"/>
      <c r="P6" s="374"/>
      <c r="Q6" s="373" t="s">
        <v>2700</v>
      </c>
      <c r="R6" s="117"/>
      <c r="S6" s="118"/>
      <c r="T6" s="117"/>
      <c r="U6" s="117"/>
      <c r="V6" s="117"/>
      <c r="W6" s="117"/>
      <c r="X6" s="117"/>
    </row>
    <row r="7" spans="1:24" s="116" customFormat="1" ht="9.75" customHeight="1" x14ac:dyDescent="0.25">
      <c r="A7" s="373"/>
      <c r="B7" s="373"/>
      <c r="C7" s="373"/>
      <c r="D7" s="374"/>
      <c r="E7" s="374"/>
      <c r="F7" s="374"/>
      <c r="G7" s="374"/>
      <c r="H7" s="374"/>
      <c r="I7" s="374"/>
      <c r="J7" s="374"/>
      <c r="K7" s="374"/>
      <c r="L7" s="374"/>
      <c r="M7" s="374"/>
      <c r="N7" s="374"/>
      <c r="O7" s="374"/>
      <c r="P7" s="374"/>
      <c r="Q7" s="373"/>
      <c r="R7" s="117"/>
      <c r="S7" s="118"/>
      <c r="T7" s="117"/>
      <c r="U7" s="117"/>
      <c r="V7" s="117"/>
      <c r="W7" s="117"/>
      <c r="X7" s="117"/>
    </row>
    <row r="8" spans="1:24" s="116" customFormat="1" ht="50.25" customHeight="1" x14ac:dyDescent="0.25">
      <c r="A8" s="373"/>
      <c r="B8" s="373"/>
      <c r="C8" s="373"/>
      <c r="D8" s="119" t="s">
        <v>2719</v>
      </c>
      <c r="E8" s="119" t="s">
        <v>2720</v>
      </c>
      <c r="F8" s="119" t="s">
        <v>2721</v>
      </c>
      <c r="G8" s="119" t="s">
        <v>2722</v>
      </c>
      <c r="H8" s="119" t="s">
        <v>2723</v>
      </c>
      <c r="I8" s="119" t="s">
        <v>2724</v>
      </c>
      <c r="J8" s="119" t="s">
        <v>2725</v>
      </c>
      <c r="K8" s="119" t="s">
        <v>2726</v>
      </c>
      <c r="L8" s="119" t="s">
        <v>2727</v>
      </c>
      <c r="M8" s="119" t="s">
        <v>2728</v>
      </c>
      <c r="N8" s="119" t="s">
        <v>2729</v>
      </c>
      <c r="O8" s="119" t="s">
        <v>2730</v>
      </c>
      <c r="P8" s="119" t="s">
        <v>2731</v>
      </c>
      <c r="Q8" s="373"/>
      <c r="R8" s="117"/>
      <c r="S8" s="118"/>
      <c r="T8" s="117"/>
      <c r="U8" s="117"/>
      <c r="V8" s="117"/>
      <c r="W8" s="117"/>
      <c r="X8" s="117"/>
    </row>
    <row r="9" spans="1:24" s="116" customFormat="1" x14ac:dyDescent="0.25">
      <c r="A9" s="120"/>
      <c r="B9" s="119"/>
      <c r="C9" s="119"/>
      <c r="D9" s="121"/>
      <c r="E9" s="121"/>
      <c r="F9" s="121"/>
      <c r="G9" s="121"/>
      <c r="H9" s="121"/>
      <c r="I9" s="121"/>
      <c r="J9" s="121"/>
      <c r="K9" s="121"/>
      <c r="L9" s="121"/>
      <c r="M9" s="121"/>
      <c r="N9" s="121"/>
      <c r="O9" s="122"/>
      <c r="P9" s="122"/>
      <c r="Q9" s="119"/>
      <c r="R9" s="117"/>
      <c r="S9" s="118"/>
      <c r="T9" s="117"/>
      <c r="U9" s="117"/>
      <c r="V9" s="117"/>
      <c r="W9" s="117"/>
      <c r="X9" s="117"/>
    </row>
    <row r="10" spans="1:24" s="116" customFormat="1" ht="55.2" x14ac:dyDescent="0.25">
      <c r="A10" s="368" t="s">
        <v>2732</v>
      </c>
      <c r="B10" s="123" t="s">
        <v>300</v>
      </c>
      <c r="C10" s="124" t="s">
        <v>301</v>
      </c>
      <c r="D10" s="125">
        <v>1951</v>
      </c>
      <c r="E10" s="125">
        <v>1951</v>
      </c>
      <c r="F10" s="125">
        <v>1951</v>
      </c>
      <c r="G10" s="125">
        <v>1951</v>
      </c>
      <c r="H10" s="125">
        <v>1951</v>
      </c>
      <c r="I10" s="125">
        <v>1951</v>
      </c>
      <c r="J10" s="83"/>
      <c r="K10" s="83"/>
      <c r="L10" s="83"/>
      <c r="M10" s="83"/>
      <c r="N10" s="83"/>
      <c r="O10" s="126"/>
      <c r="P10" s="126"/>
      <c r="Q10" s="119"/>
      <c r="R10" s="117"/>
      <c r="S10" s="118"/>
      <c r="T10" s="117"/>
      <c r="U10" s="117"/>
      <c r="V10" s="117"/>
      <c r="W10" s="117"/>
      <c r="X10" s="117"/>
    </row>
    <row r="11" spans="1:24" s="116" customFormat="1" x14ac:dyDescent="0.25">
      <c r="A11" s="368"/>
      <c r="B11" s="123" t="s">
        <v>1761</v>
      </c>
      <c r="C11" s="124" t="s">
        <v>1762</v>
      </c>
      <c r="D11" s="125">
        <v>371</v>
      </c>
      <c r="E11" s="125">
        <v>371</v>
      </c>
      <c r="F11" s="125">
        <v>371</v>
      </c>
      <c r="G11" s="125">
        <v>371</v>
      </c>
      <c r="H11" s="125">
        <v>371</v>
      </c>
      <c r="I11" s="125">
        <v>371</v>
      </c>
      <c r="J11" s="83"/>
      <c r="K11" s="83"/>
      <c r="L11" s="83"/>
      <c r="M11" s="83"/>
      <c r="N11" s="83"/>
      <c r="O11" s="126"/>
      <c r="P11" s="126"/>
      <c r="Q11" s="119"/>
      <c r="R11" s="117"/>
      <c r="S11" s="118"/>
      <c r="T11" s="117"/>
      <c r="U11" s="117"/>
      <c r="V11" s="117"/>
      <c r="W11" s="117"/>
      <c r="X11" s="117"/>
    </row>
    <row r="12" spans="1:24" s="133" customFormat="1" x14ac:dyDescent="0.25">
      <c r="A12" s="127" t="s">
        <v>2733</v>
      </c>
      <c r="B12" s="128"/>
      <c r="C12" s="124"/>
      <c r="D12" s="129"/>
      <c r="E12" s="129"/>
      <c r="F12" s="129"/>
      <c r="G12" s="129"/>
      <c r="H12" s="129"/>
      <c r="I12" s="129"/>
      <c r="J12" s="129"/>
      <c r="K12" s="129"/>
      <c r="L12" s="129"/>
      <c r="M12" s="129"/>
      <c r="N12" s="129"/>
      <c r="O12" s="129"/>
      <c r="P12" s="129"/>
      <c r="Q12" s="130"/>
      <c r="R12" s="131"/>
      <c r="S12" s="132"/>
    </row>
    <row r="13" spans="1:24" s="133" customFormat="1" ht="27.6" x14ac:dyDescent="0.25">
      <c r="A13" s="134" t="s">
        <v>2701</v>
      </c>
      <c r="B13" s="128" t="s">
        <v>1078</v>
      </c>
      <c r="C13" s="124" t="s">
        <v>1079</v>
      </c>
      <c r="D13" s="125">
        <v>1185</v>
      </c>
      <c r="E13" s="125">
        <v>1185</v>
      </c>
      <c r="F13" s="125">
        <v>1185</v>
      </c>
      <c r="G13" s="125">
        <v>1185</v>
      </c>
      <c r="H13" s="125">
        <v>1185</v>
      </c>
      <c r="I13" s="125">
        <v>1185</v>
      </c>
      <c r="J13" s="125">
        <v>1185</v>
      </c>
      <c r="K13" s="125">
        <v>1185</v>
      </c>
      <c r="L13" s="125">
        <v>1185</v>
      </c>
      <c r="M13" s="125">
        <v>1185</v>
      </c>
      <c r="N13" s="125">
        <v>1185</v>
      </c>
      <c r="O13" s="125">
        <v>1185</v>
      </c>
      <c r="P13" s="125">
        <v>1185</v>
      </c>
      <c r="Q13" s="121"/>
      <c r="R13" s="131"/>
      <c r="S13" s="132"/>
    </row>
    <row r="14" spans="1:24" s="133" customFormat="1" ht="55.2" x14ac:dyDescent="0.25">
      <c r="A14" s="134" t="s">
        <v>2702</v>
      </c>
      <c r="B14" s="128" t="s">
        <v>1080</v>
      </c>
      <c r="C14" s="124" t="s">
        <v>1081</v>
      </c>
      <c r="D14" s="125">
        <v>3068</v>
      </c>
      <c r="E14" s="125">
        <v>3068</v>
      </c>
      <c r="F14" s="125">
        <v>3068</v>
      </c>
      <c r="G14" s="125">
        <v>3068</v>
      </c>
      <c r="H14" s="125">
        <v>3068</v>
      </c>
      <c r="I14" s="125">
        <v>3068</v>
      </c>
      <c r="J14" s="125">
        <v>3068</v>
      </c>
      <c r="K14" s="125">
        <v>3068</v>
      </c>
      <c r="L14" s="125">
        <v>3068</v>
      </c>
      <c r="M14" s="125">
        <v>3068</v>
      </c>
      <c r="N14" s="125">
        <v>3068</v>
      </c>
      <c r="O14" s="125">
        <v>3068</v>
      </c>
      <c r="P14" s="125">
        <v>3068</v>
      </c>
      <c r="Q14" s="121"/>
      <c r="R14" s="131"/>
      <c r="S14" s="132"/>
    </row>
    <row r="15" spans="1:24" s="133" customFormat="1" ht="55.2" x14ac:dyDescent="0.25">
      <c r="A15" s="134" t="s">
        <v>2703</v>
      </c>
      <c r="B15" s="128" t="s">
        <v>2173</v>
      </c>
      <c r="C15" s="124" t="s">
        <v>981</v>
      </c>
      <c r="D15" s="125">
        <v>658</v>
      </c>
      <c r="E15" s="125">
        <v>658</v>
      </c>
      <c r="F15" s="125">
        <v>658</v>
      </c>
      <c r="G15" s="125">
        <v>658</v>
      </c>
      <c r="H15" s="125">
        <v>658</v>
      </c>
      <c r="I15" s="125">
        <v>658</v>
      </c>
      <c r="J15" s="125">
        <v>658</v>
      </c>
      <c r="K15" s="125">
        <v>658</v>
      </c>
      <c r="L15" s="125">
        <v>658</v>
      </c>
      <c r="M15" s="125">
        <v>658</v>
      </c>
      <c r="N15" s="125">
        <v>658</v>
      </c>
      <c r="O15" s="125">
        <v>658</v>
      </c>
      <c r="P15" s="125">
        <v>658</v>
      </c>
      <c r="Q15" s="121"/>
      <c r="R15" s="131"/>
      <c r="S15" s="132"/>
    </row>
    <row r="16" spans="1:24" s="133" customFormat="1" ht="55.2" x14ac:dyDescent="0.25">
      <c r="A16" s="135" t="s">
        <v>2704</v>
      </c>
      <c r="B16" s="128" t="s">
        <v>2165</v>
      </c>
      <c r="C16" s="124" t="s">
        <v>970</v>
      </c>
      <c r="D16" s="125">
        <v>2022</v>
      </c>
      <c r="E16" s="125">
        <v>2022</v>
      </c>
      <c r="F16" s="125">
        <v>2022</v>
      </c>
      <c r="G16" s="125">
        <v>2022</v>
      </c>
      <c r="H16" s="125">
        <v>2022</v>
      </c>
      <c r="I16" s="125">
        <v>2022</v>
      </c>
      <c r="J16" s="125">
        <v>2022</v>
      </c>
      <c r="K16" s="125">
        <v>2022</v>
      </c>
      <c r="L16" s="125">
        <v>2022</v>
      </c>
      <c r="M16" s="125">
        <v>2022</v>
      </c>
      <c r="N16" s="125">
        <v>2022</v>
      </c>
      <c r="O16" s="125">
        <v>2022</v>
      </c>
      <c r="P16" s="125">
        <v>2022</v>
      </c>
      <c r="Q16" s="121"/>
      <c r="R16" s="131"/>
      <c r="S16" s="132"/>
    </row>
    <row r="17" spans="1:24" s="133" customFormat="1" ht="41.4" x14ac:dyDescent="0.25">
      <c r="A17" s="135" t="s">
        <v>2734</v>
      </c>
      <c r="B17" s="128" t="s">
        <v>1244</v>
      </c>
      <c r="C17" s="124" t="s">
        <v>1245</v>
      </c>
      <c r="D17" s="125">
        <v>1415</v>
      </c>
      <c r="E17" s="83"/>
      <c r="F17" s="83"/>
      <c r="G17" s="83"/>
      <c r="H17" s="83"/>
      <c r="I17" s="83"/>
      <c r="J17" s="83"/>
      <c r="K17" s="83"/>
      <c r="L17" s="83"/>
      <c r="M17" s="83"/>
      <c r="N17" s="83"/>
      <c r="O17" s="83"/>
      <c r="P17" s="83"/>
      <c r="Q17" s="121"/>
      <c r="R17" s="131"/>
      <c r="S17" s="132"/>
    </row>
    <row r="18" spans="1:24" s="133" customFormat="1" ht="69" x14ac:dyDescent="0.25">
      <c r="A18" s="136" t="s">
        <v>2735</v>
      </c>
      <c r="B18" s="137" t="s">
        <v>12</v>
      </c>
      <c r="C18" s="124" t="s">
        <v>13</v>
      </c>
      <c r="D18" s="83"/>
      <c r="E18" s="83"/>
      <c r="F18" s="83"/>
      <c r="G18" s="83"/>
      <c r="H18" s="83"/>
      <c r="I18" s="83"/>
      <c r="J18" s="83"/>
      <c r="K18" s="83"/>
      <c r="L18" s="83"/>
      <c r="M18" s="83"/>
      <c r="N18" s="83"/>
      <c r="O18" s="125">
        <v>272</v>
      </c>
      <c r="P18" s="83"/>
      <c r="Q18" s="121"/>
      <c r="R18" s="131"/>
      <c r="S18" s="132"/>
    </row>
    <row r="19" spans="1:24" s="133" customFormat="1" ht="96.6" x14ac:dyDescent="0.25">
      <c r="A19" s="136" t="s">
        <v>2736</v>
      </c>
      <c r="B19" s="137" t="s">
        <v>12</v>
      </c>
      <c r="C19" s="124" t="s">
        <v>13</v>
      </c>
      <c r="D19" s="83"/>
      <c r="E19" s="83"/>
      <c r="F19" s="83"/>
      <c r="G19" s="83"/>
      <c r="H19" s="125">
        <v>272</v>
      </c>
      <c r="I19" s="125">
        <v>272</v>
      </c>
      <c r="J19" s="125">
        <v>272</v>
      </c>
      <c r="K19" s="125">
        <v>272</v>
      </c>
      <c r="L19" s="125">
        <v>272</v>
      </c>
      <c r="M19" s="125">
        <v>272</v>
      </c>
      <c r="N19" s="125">
        <v>272</v>
      </c>
      <c r="O19" s="83"/>
      <c r="P19" s="83"/>
      <c r="Q19" s="121"/>
      <c r="R19" s="131"/>
      <c r="S19" s="132"/>
    </row>
    <row r="20" spans="1:24" s="133" customFormat="1" ht="82.8" x14ac:dyDescent="0.25">
      <c r="A20" s="136" t="s">
        <v>2737</v>
      </c>
      <c r="B20" s="137" t="s">
        <v>12</v>
      </c>
      <c r="C20" s="124" t="s">
        <v>13</v>
      </c>
      <c r="D20" s="83"/>
      <c r="E20" s="125">
        <v>272</v>
      </c>
      <c r="F20" s="125">
        <v>272</v>
      </c>
      <c r="G20" s="125">
        <v>272</v>
      </c>
      <c r="H20" s="83"/>
      <c r="I20" s="83"/>
      <c r="J20" s="83"/>
      <c r="K20" s="83"/>
      <c r="L20" s="83"/>
      <c r="M20" s="83"/>
      <c r="N20" s="83"/>
      <c r="O20" s="83"/>
      <c r="P20" s="83"/>
      <c r="Q20" s="121"/>
      <c r="R20" s="131"/>
      <c r="S20" s="132"/>
    </row>
    <row r="21" spans="1:24" s="133" customFormat="1" ht="96.6" x14ac:dyDescent="0.25">
      <c r="A21" s="135" t="s">
        <v>2738</v>
      </c>
      <c r="B21" s="137" t="s">
        <v>2090</v>
      </c>
      <c r="C21" s="124" t="s">
        <v>2091</v>
      </c>
      <c r="D21" s="125">
        <v>5261</v>
      </c>
      <c r="E21" s="125">
        <v>5261</v>
      </c>
      <c r="F21" s="125">
        <v>5261</v>
      </c>
      <c r="G21" s="125">
        <v>5261</v>
      </c>
      <c r="H21" s="125">
        <v>5261</v>
      </c>
      <c r="I21" s="125">
        <v>5261</v>
      </c>
      <c r="J21" s="125">
        <v>5261</v>
      </c>
      <c r="K21" s="125">
        <v>5261</v>
      </c>
      <c r="L21" s="125">
        <v>5261</v>
      </c>
      <c r="M21" s="125">
        <v>5261</v>
      </c>
      <c r="N21" s="125">
        <v>5261</v>
      </c>
      <c r="O21" s="125">
        <v>5261</v>
      </c>
      <c r="P21" s="125">
        <v>5261</v>
      </c>
      <c r="Q21" s="138" t="s">
        <v>2708</v>
      </c>
      <c r="R21" s="131"/>
      <c r="S21" s="132"/>
    </row>
    <row r="22" spans="1:24" s="133" customFormat="1" ht="60" customHeight="1" x14ac:dyDescent="0.25">
      <c r="A22" s="135" t="s">
        <v>2707</v>
      </c>
      <c r="B22" s="137" t="s">
        <v>2055</v>
      </c>
      <c r="C22" s="124" t="s">
        <v>2056</v>
      </c>
      <c r="D22" s="125">
        <v>1727</v>
      </c>
      <c r="E22" s="125">
        <v>1727</v>
      </c>
      <c r="F22" s="125">
        <v>1727</v>
      </c>
      <c r="G22" s="125">
        <v>1727</v>
      </c>
      <c r="H22" s="125">
        <v>1727</v>
      </c>
      <c r="I22" s="125">
        <v>1727</v>
      </c>
      <c r="J22" s="125">
        <v>1727</v>
      </c>
      <c r="K22" s="125">
        <v>1727</v>
      </c>
      <c r="L22" s="125">
        <v>1727</v>
      </c>
      <c r="M22" s="125">
        <v>1727</v>
      </c>
      <c r="N22" s="125">
        <v>1727</v>
      </c>
      <c r="O22" s="125">
        <v>1727</v>
      </c>
      <c r="P22" s="125">
        <v>1727</v>
      </c>
      <c r="Q22" s="138" t="s">
        <v>2708</v>
      </c>
      <c r="R22" s="131"/>
      <c r="S22" s="132"/>
    </row>
    <row r="23" spans="1:24" s="133" customFormat="1" x14ac:dyDescent="0.25">
      <c r="A23" s="127" t="s">
        <v>2739</v>
      </c>
      <c r="B23" s="124"/>
      <c r="C23" s="124"/>
      <c r="D23" s="121"/>
      <c r="E23" s="121"/>
      <c r="F23" s="121"/>
      <c r="G23" s="121"/>
      <c r="H23" s="121"/>
      <c r="I23" s="121"/>
      <c r="J23" s="121"/>
      <c r="K23" s="121"/>
      <c r="L23" s="121"/>
      <c r="M23" s="121"/>
      <c r="N23" s="121"/>
      <c r="O23" s="121"/>
      <c r="P23" s="121"/>
      <c r="Q23" s="138"/>
      <c r="R23" s="131"/>
      <c r="S23" s="132"/>
    </row>
    <row r="24" spans="1:24" s="133" customFormat="1" ht="27.6" x14ac:dyDescent="0.25">
      <c r="A24" s="124" t="s">
        <v>2710</v>
      </c>
      <c r="B24" s="137" t="s">
        <v>10</v>
      </c>
      <c r="C24" s="124" t="s">
        <v>11</v>
      </c>
      <c r="D24" s="125">
        <v>1447</v>
      </c>
      <c r="E24" s="125">
        <v>1447</v>
      </c>
      <c r="F24" s="125">
        <v>1447</v>
      </c>
      <c r="G24" s="125">
        <v>1447</v>
      </c>
      <c r="H24" s="125">
        <v>1447</v>
      </c>
      <c r="I24" s="125">
        <v>1447</v>
      </c>
      <c r="J24" s="125">
        <v>1447</v>
      </c>
      <c r="K24" s="125">
        <v>1447</v>
      </c>
      <c r="L24" s="125">
        <v>1447</v>
      </c>
      <c r="M24" s="125">
        <v>1447</v>
      </c>
      <c r="N24" s="125">
        <v>1447</v>
      </c>
      <c r="O24" s="125">
        <v>1447</v>
      </c>
      <c r="P24" s="125">
        <v>1447</v>
      </c>
      <c r="Q24" s="138"/>
      <c r="R24" s="139"/>
      <c r="S24" s="140"/>
      <c r="T24" s="141"/>
      <c r="U24" s="141"/>
      <c r="V24" s="141"/>
      <c r="W24" s="141"/>
      <c r="X24" s="141"/>
    </row>
    <row r="25" spans="1:24" s="133" customFormat="1" ht="41.4" x14ac:dyDescent="0.25">
      <c r="A25" s="124" t="s">
        <v>2711</v>
      </c>
      <c r="B25" s="137" t="s">
        <v>1806</v>
      </c>
      <c r="C25" s="124" t="s">
        <v>1807</v>
      </c>
      <c r="D25" s="125">
        <v>932</v>
      </c>
      <c r="E25" s="125">
        <v>932</v>
      </c>
      <c r="F25" s="125">
        <v>932</v>
      </c>
      <c r="G25" s="125">
        <v>932</v>
      </c>
      <c r="H25" s="125">
        <v>932</v>
      </c>
      <c r="I25" s="125">
        <v>932</v>
      </c>
      <c r="J25" s="125">
        <v>932</v>
      </c>
      <c r="K25" s="125">
        <v>932</v>
      </c>
      <c r="L25" s="125">
        <v>932</v>
      </c>
      <c r="M25" s="125">
        <v>932</v>
      </c>
      <c r="N25" s="125">
        <v>932</v>
      </c>
      <c r="O25" s="125">
        <v>932</v>
      </c>
      <c r="P25" s="125">
        <v>932</v>
      </c>
      <c r="Q25" s="138"/>
      <c r="R25" s="139"/>
      <c r="S25" s="140"/>
      <c r="T25" s="141"/>
      <c r="U25" s="141"/>
      <c r="V25" s="141"/>
      <c r="W25" s="141"/>
      <c r="X25" s="141"/>
    </row>
    <row r="26" spans="1:24" s="133" customFormat="1" ht="45" customHeight="1" x14ac:dyDescent="0.25">
      <c r="A26" s="369" t="s">
        <v>2712</v>
      </c>
      <c r="B26" s="128" t="s">
        <v>1769</v>
      </c>
      <c r="C26" s="124" t="s">
        <v>1770</v>
      </c>
      <c r="D26" s="125">
        <v>871</v>
      </c>
      <c r="E26" s="125">
        <v>871</v>
      </c>
      <c r="F26" s="125">
        <v>871</v>
      </c>
      <c r="G26" s="125">
        <v>871</v>
      </c>
      <c r="H26" s="125">
        <v>871</v>
      </c>
      <c r="I26" s="125">
        <v>871</v>
      </c>
      <c r="J26" s="125">
        <v>871</v>
      </c>
      <c r="K26" s="125">
        <v>871</v>
      </c>
      <c r="L26" s="125">
        <v>871</v>
      </c>
      <c r="M26" s="125">
        <v>871</v>
      </c>
      <c r="N26" s="125">
        <v>871</v>
      </c>
      <c r="O26" s="125">
        <v>871</v>
      </c>
      <c r="P26" s="125">
        <v>871</v>
      </c>
      <c r="Q26" s="130"/>
      <c r="R26" s="131"/>
      <c r="S26" s="132"/>
    </row>
    <row r="27" spans="1:24" s="133" customFormat="1" x14ac:dyDescent="0.25">
      <c r="A27" s="369"/>
      <c r="B27" s="128" t="s">
        <v>1895</v>
      </c>
      <c r="C27" s="124" t="s">
        <v>1896</v>
      </c>
      <c r="D27" s="125">
        <v>479</v>
      </c>
      <c r="E27" s="125">
        <v>479</v>
      </c>
      <c r="F27" s="125">
        <v>479</v>
      </c>
      <c r="G27" s="125">
        <v>479</v>
      </c>
      <c r="H27" s="125">
        <v>479</v>
      </c>
      <c r="I27" s="125">
        <v>479</v>
      </c>
      <c r="J27" s="125">
        <v>479</v>
      </c>
      <c r="K27" s="125">
        <v>479</v>
      </c>
      <c r="L27" s="125">
        <v>479</v>
      </c>
      <c r="M27" s="125">
        <v>479</v>
      </c>
      <c r="N27" s="125">
        <v>479</v>
      </c>
      <c r="O27" s="125">
        <v>479</v>
      </c>
      <c r="P27" s="125">
        <v>479</v>
      </c>
      <c r="Q27" s="130"/>
      <c r="R27" s="131"/>
      <c r="S27" s="132"/>
    </row>
    <row r="28" spans="1:24" s="133" customFormat="1" ht="55.2" x14ac:dyDescent="0.25">
      <c r="A28" s="369"/>
      <c r="B28" s="128" t="s">
        <v>2566</v>
      </c>
      <c r="C28" s="124" t="s">
        <v>2348</v>
      </c>
      <c r="D28" s="125">
        <v>209</v>
      </c>
      <c r="E28" s="125">
        <v>209</v>
      </c>
      <c r="F28" s="125">
        <v>209</v>
      </c>
      <c r="G28" s="125">
        <v>209</v>
      </c>
      <c r="H28" s="125">
        <v>209</v>
      </c>
      <c r="I28" s="125">
        <v>209</v>
      </c>
      <c r="J28" s="125">
        <v>209</v>
      </c>
      <c r="K28" s="125">
        <v>209</v>
      </c>
      <c r="L28" s="125">
        <v>209</v>
      </c>
      <c r="M28" s="125">
        <v>209</v>
      </c>
      <c r="N28" s="125">
        <v>209</v>
      </c>
      <c r="O28" s="125">
        <v>209</v>
      </c>
      <c r="P28" s="125">
        <v>209</v>
      </c>
      <c r="Q28" s="130"/>
      <c r="R28" s="131"/>
      <c r="S28" s="132"/>
    </row>
    <row r="29" spans="1:24" s="133" customFormat="1" ht="124.2" x14ac:dyDescent="0.25">
      <c r="A29" s="136" t="s">
        <v>2740</v>
      </c>
      <c r="B29" s="128" t="s">
        <v>1757</v>
      </c>
      <c r="C29" s="124" t="s">
        <v>1758</v>
      </c>
      <c r="D29" s="125">
        <v>920</v>
      </c>
      <c r="E29" s="125">
        <v>920</v>
      </c>
      <c r="F29" s="125">
        <v>920</v>
      </c>
      <c r="G29" s="125">
        <v>920</v>
      </c>
      <c r="H29" s="125">
        <v>920</v>
      </c>
      <c r="I29" s="125">
        <v>920</v>
      </c>
      <c r="J29" s="83"/>
      <c r="K29" s="83"/>
      <c r="L29" s="83"/>
      <c r="M29" s="83"/>
      <c r="N29" s="83"/>
      <c r="O29" s="83"/>
      <c r="P29" s="83"/>
      <c r="Q29" s="130"/>
      <c r="R29" s="131"/>
      <c r="S29" s="132"/>
    </row>
    <row r="30" spans="1:24" s="133" customFormat="1" ht="27.6" x14ac:dyDescent="0.25">
      <c r="A30" s="142" t="s">
        <v>2741</v>
      </c>
      <c r="B30" s="128" t="s">
        <v>2570</v>
      </c>
      <c r="C30" s="124" t="s">
        <v>1786</v>
      </c>
      <c r="D30" s="125">
        <v>187</v>
      </c>
      <c r="E30" s="125">
        <v>187</v>
      </c>
      <c r="F30" s="125">
        <v>187</v>
      </c>
      <c r="G30" s="125">
        <v>187</v>
      </c>
      <c r="H30" s="125">
        <v>187</v>
      </c>
      <c r="I30" s="125">
        <v>187</v>
      </c>
      <c r="J30" s="125">
        <v>187</v>
      </c>
      <c r="K30" s="125">
        <v>187</v>
      </c>
      <c r="L30" s="125">
        <v>187</v>
      </c>
      <c r="M30" s="125">
        <v>187</v>
      </c>
      <c r="N30" s="125">
        <v>187</v>
      </c>
      <c r="O30" s="125">
        <v>187</v>
      </c>
      <c r="P30" s="125">
        <v>187</v>
      </c>
      <c r="Q30" s="130"/>
      <c r="R30" s="131"/>
      <c r="S30" s="132"/>
    </row>
    <row r="31" spans="1:24" s="133" customFormat="1" x14ac:dyDescent="0.25">
      <c r="A31" s="370" t="s">
        <v>2715</v>
      </c>
      <c r="B31" s="370"/>
      <c r="C31" s="370"/>
      <c r="D31" s="143">
        <f>SUM(D10:D30)</f>
        <v>22703</v>
      </c>
      <c r="E31" s="143">
        <f t="shared" ref="E31:O31" si="0">SUM(E10:E30)</f>
        <v>21560</v>
      </c>
      <c r="F31" s="143">
        <f t="shared" si="0"/>
        <v>21560</v>
      </c>
      <c r="G31" s="143">
        <f t="shared" si="0"/>
        <v>21560</v>
      </c>
      <c r="H31" s="143">
        <f t="shared" si="0"/>
        <v>21560</v>
      </c>
      <c r="I31" s="143">
        <f t="shared" si="0"/>
        <v>21560</v>
      </c>
      <c r="J31" s="143">
        <f t="shared" si="0"/>
        <v>18318</v>
      </c>
      <c r="K31" s="143">
        <f t="shared" si="0"/>
        <v>18318</v>
      </c>
      <c r="L31" s="143">
        <f t="shared" si="0"/>
        <v>18318</v>
      </c>
      <c r="M31" s="143">
        <f t="shared" si="0"/>
        <v>18318</v>
      </c>
      <c r="N31" s="143">
        <f t="shared" si="0"/>
        <v>18318</v>
      </c>
      <c r="O31" s="143">
        <f t="shared" si="0"/>
        <v>18318</v>
      </c>
      <c r="P31" s="143">
        <f>SUM(P10:P30)</f>
        <v>18046</v>
      </c>
      <c r="Q31" s="138"/>
      <c r="R31" s="139"/>
      <c r="S31" s="140"/>
      <c r="T31" s="141"/>
      <c r="U31" s="141"/>
      <c r="V31" s="141"/>
      <c r="W31" s="141"/>
      <c r="X31" s="141"/>
    </row>
    <row r="32" spans="1:24" s="133" customFormat="1" x14ac:dyDescent="0.25">
      <c r="A32" s="144"/>
      <c r="B32" s="144"/>
      <c r="C32" s="144"/>
      <c r="D32" s="145"/>
      <c r="E32" s="145"/>
      <c r="F32" s="145"/>
      <c r="G32" s="145"/>
      <c r="H32" s="145"/>
      <c r="I32" s="145"/>
      <c r="J32" s="145"/>
      <c r="K32" s="145"/>
      <c r="L32" s="145"/>
      <c r="M32" s="145"/>
      <c r="N32" s="145"/>
      <c r="O32" s="145"/>
      <c r="P32" s="145"/>
      <c r="Q32" s="146"/>
      <c r="R32" s="139"/>
      <c r="S32" s="140"/>
      <c r="T32" s="141"/>
      <c r="U32" s="141"/>
      <c r="V32" s="141"/>
      <c r="W32" s="141"/>
      <c r="X32" s="141"/>
    </row>
    <row r="33" spans="1:19" ht="15" customHeight="1" x14ac:dyDescent="0.25">
      <c r="A33" s="147" t="s">
        <v>2716</v>
      </c>
      <c r="B33" s="147"/>
      <c r="C33" s="147"/>
      <c r="D33" s="147"/>
      <c r="E33" s="147"/>
      <c r="F33" s="147"/>
      <c r="G33" s="147"/>
      <c r="H33" s="147"/>
      <c r="I33" s="147"/>
      <c r="J33" s="147"/>
      <c r="K33" s="147"/>
      <c r="L33" s="147"/>
      <c r="M33" s="147"/>
      <c r="N33" s="147"/>
      <c r="O33" s="147"/>
      <c r="P33" s="147"/>
      <c r="Q33" s="147"/>
    </row>
    <row r="34" spans="1:19" s="148" customFormat="1" x14ac:dyDescent="0.25">
      <c r="D34" s="149"/>
      <c r="E34" s="149"/>
      <c r="F34" s="149"/>
      <c r="G34" s="149"/>
      <c r="H34" s="149"/>
      <c r="I34" s="149"/>
      <c r="J34" s="149"/>
      <c r="K34" s="149"/>
      <c r="L34" s="149"/>
      <c r="M34" s="149"/>
      <c r="N34" s="149"/>
      <c r="O34" s="149"/>
      <c r="P34" s="149"/>
      <c r="Q34" s="149"/>
      <c r="S34" s="112"/>
    </row>
    <row r="35" spans="1:19" x14ac:dyDescent="0.25">
      <c r="D35" s="150"/>
      <c r="E35" s="150"/>
      <c r="F35" s="150"/>
      <c r="G35" s="150"/>
      <c r="H35" s="150"/>
      <c r="I35" s="150"/>
      <c r="J35" s="150"/>
      <c r="K35" s="150"/>
      <c r="L35" s="150"/>
      <c r="M35" s="150"/>
      <c r="N35" s="150"/>
      <c r="O35" s="150"/>
      <c r="P35" s="150"/>
      <c r="Q35" s="150"/>
    </row>
  </sheetData>
  <mergeCells count="10">
    <mergeCell ref="A10:A11"/>
    <mergeCell ref="A26:A28"/>
    <mergeCell ref="A31:C31"/>
    <mergeCell ref="A4:Q4"/>
    <mergeCell ref="B5:Q5"/>
    <mergeCell ref="A6:A8"/>
    <mergeCell ref="B6:B8"/>
    <mergeCell ref="C6:C8"/>
    <mergeCell ref="D6:P7"/>
    <mergeCell ref="Q6:Q8"/>
  </mergeCells>
  <pageMargins left="0" right="0" top="0.39370078740157483" bottom="0" header="0.51181102362204722" footer="0.51181102362204722"/>
  <pageSetup paperSize="256" scale="51"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pageSetUpPr fitToPage="1"/>
  </sheetPr>
  <dimension ref="A1:E19"/>
  <sheetViews>
    <sheetView view="pageBreakPreview" zoomScale="90" zoomScaleNormal="100" zoomScaleSheetLayoutView="90" workbookViewId="0">
      <selection activeCell="E4" sqref="E4"/>
    </sheetView>
  </sheetViews>
  <sheetFormatPr defaultRowHeight="16.8" outlineLevelRow="1" x14ac:dyDescent="0.3"/>
  <cols>
    <col min="1" max="1" width="29.44140625" style="45" customWidth="1"/>
    <col min="2" max="2" width="19.5546875" style="46" bestFit="1" customWidth="1"/>
    <col min="3" max="3" width="55.88671875" style="46" customWidth="1"/>
    <col min="4" max="4" width="16.109375" style="46" customWidth="1"/>
    <col min="5" max="5" width="23.109375" style="45" customWidth="1"/>
    <col min="6" max="256" width="9.109375" style="45"/>
    <col min="257" max="257" width="29.44140625" style="45" customWidth="1"/>
    <col min="258" max="258" width="19.5546875" style="45" bestFit="1" customWidth="1"/>
    <col min="259" max="259" width="55.88671875" style="45" customWidth="1"/>
    <col min="260" max="260" width="16.109375" style="45" customWidth="1"/>
    <col min="261" max="261" width="23.109375" style="45" customWidth="1"/>
    <col min="262" max="512" width="9.109375" style="45"/>
    <col min="513" max="513" width="29.44140625" style="45" customWidth="1"/>
    <col min="514" max="514" width="19.5546875" style="45" bestFit="1" customWidth="1"/>
    <col min="515" max="515" width="55.88671875" style="45" customWidth="1"/>
    <col min="516" max="516" width="16.109375" style="45" customWidth="1"/>
    <col min="517" max="517" width="23.109375" style="45" customWidth="1"/>
    <col min="518" max="768" width="9.109375" style="45"/>
    <col min="769" max="769" width="29.44140625" style="45" customWidth="1"/>
    <col min="770" max="770" width="19.5546875" style="45" bestFit="1" customWidth="1"/>
    <col min="771" max="771" width="55.88671875" style="45" customWidth="1"/>
    <col min="772" max="772" width="16.109375" style="45" customWidth="1"/>
    <col min="773" max="773" width="23.109375" style="45" customWidth="1"/>
    <col min="774" max="1024" width="9.109375" style="45"/>
    <col min="1025" max="1025" width="29.44140625" style="45" customWidth="1"/>
    <col min="1026" max="1026" width="19.5546875" style="45" bestFit="1" customWidth="1"/>
    <col min="1027" max="1027" width="55.88671875" style="45" customWidth="1"/>
    <col min="1028" max="1028" width="16.109375" style="45" customWidth="1"/>
    <col min="1029" max="1029" width="23.109375" style="45" customWidth="1"/>
    <col min="1030" max="1280" width="9.109375" style="45"/>
    <col min="1281" max="1281" width="29.44140625" style="45" customWidth="1"/>
    <col min="1282" max="1282" width="19.5546875" style="45" bestFit="1" customWidth="1"/>
    <col min="1283" max="1283" width="55.88671875" style="45" customWidth="1"/>
    <col min="1284" max="1284" width="16.109375" style="45" customWidth="1"/>
    <col min="1285" max="1285" width="23.109375" style="45" customWidth="1"/>
    <col min="1286" max="1536" width="9.109375" style="45"/>
    <col min="1537" max="1537" width="29.44140625" style="45" customWidth="1"/>
    <col min="1538" max="1538" width="19.5546875" style="45" bestFit="1" customWidth="1"/>
    <col min="1539" max="1539" width="55.88671875" style="45" customWidth="1"/>
    <col min="1540" max="1540" width="16.109375" style="45" customWidth="1"/>
    <col min="1541" max="1541" width="23.109375" style="45" customWidth="1"/>
    <col min="1542" max="1792" width="9.109375" style="45"/>
    <col min="1793" max="1793" width="29.44140625" style="45" customWidth="1"/>
    <col min="1794" max="1794" width="19.5546875" style="45" bestFit="1" customWidth="1"/>
    <col min="1795" max="1795" width="55.88671875" style="45" customWidth="1"/>
    <col min="1796" max="1796" width="16.109375" style="45" customWidth="1"/>
    <col min="1797" max="1797" width="23.109375" style="45" customWidth="1"/>
    <col min="1798" max="2048" width="9.109375" style="45"/>
    <col min="2049" max="2049" width="29.44140625" style="45" customWidth="1"/>
    <col min="2050" max="2050" width="19.5546875" style="45" bestFit="1" customWidth="1"/>
    <col min="2051" max="2051" width="55.88671875" style="45" customWidth="1"/>
    <col min="2052" max="2052" width="16.109375" style="45" customWidth="1"/>
    <col min="2053" max="2053" width="23.109375" style="45" customWidth="1"/>
    <col min="2054" max="2304" width="9.109375" style="45"/>
    <col min="2305" max="2305" width="29.44140625" style="45" customWidth="1"/>
    <col min="2306" max="2306" width="19.5546875" style="45" bestFit="1" customWidth="1"/>
    <col min="2307" max="2307" width="55.88671875" style="45" customWidth="1"/>
    <col min="2308" max="2308" width="16.109375" style="45" customWidth="1"/>
    <col min="2309" max="2309" width="23.109375" style="45" customWidth="1"/>
    <col min="2310" max="2560" width="9.109375" style="45"/>
    <col min="2561" max="2561" width="29.44140625" style="45" customWidth="1"/>
    <col min="2562" max="2562" width="19.5546875" style="45" bestFit="1" customWidth="1"/>
    <col min="2563" max="2563" width="55.88671875" style="45" customWidth="1"/>
    <col min="2564" max="2564" width="16.109375" style="45" customWidth="1"/>
    <col min="2565" max="2565" width="23.109375" style="45" customWidth="1"/>
    <col min="2566" max="2816" width="9.109375" style="45"/>
    <col min="2817" max="2817" width="29.44140625" style="45" customWidth="1"/>
    <col min="2818" max="2818" width="19.5546875" style="45" bestFit="1" customWidth="1"/>
    <col min="2819" max="2819" width="55.88671875" style="45" customWidth="1"/>
    <col min="2820" max="2820" width="16.109375" style="45" customWidth="1"/>
    <col min="2821" max="2821" width="23.109375" style="45" customWidth="1"/>
    <col min="2822" max="3072" width="9.109375" style="45"/>
    <col min="3073" max="3073" width="29.44140625" style="45" customWidth="1"/>
    <col min="3074" max="3074" width="19.5546875" style="45" bestFit="1" customWidth="1"/>
    <col min="3075" max="3075" width="55.88671875" style="45" customWidth="1"/>
    <col min="3076" max="3076" width="16.109375" style="45" customWidth="1"/>
    <col min="3077" max="3077" width="23.109375" style="45" customWidth="1"/>
    <col min="3078" max="3328" width="9.109375" style="45"/>
    <col min="3329" max="3329" width="29.44140625" style="45" customWidth="1"/>
    <col min="3330" max="3330" width="19.5546875" style="45" bestFit="1" customWidth="1"/>
    <col min="3331" max="3331" width="55.88671875" style="45" customWidth="1"/>
    <col min="3332" max="3332" width="16.109375" style="45" customWidth="1"/>
    <col min="3333" max="3333" width="23.109375" style="45" customWidth="1"/>
    <col min="3334" max="3584" width="9.109375" style="45"/>
    <col min="3585" max="3585" width="29.44140625" style="45" customWidth="1"/>
    <col min="3586" max="3586" width="19.5546875" style="45" bestFit="1" customWidth="1"/>
    <col min="3587" max="3587" width="55.88671875" style="45" customWidth="1"/>
    <col min="3588" max="3588" width="16.109375" style="45" customWidth="1"/>
    <col min="3589" max="3589" width="23.109375" style="45" customWidth="1"/>
    <col min="3590" max="3840" width="9.109375" style="45"/>
    <col min="3841" max="3841" width="29.44140625" style="45" customWidth="1"/>
    <col min="3842" max="3842" width="19.5546875" style="45" bestFit="1" customWidth="1"/>
    <col min="3843" max="3843" width="55.88671875" style="45" customWidth="1"/>
    <col min="3844" max="3844" width="16.109375" style="45" customWidth="1"/>
    <col min="3845" max="3845" width="23.109375" style="45" customWidth="1"/>
    <col min="3846" max="4096" width="9.109375" style="45"/>
    <col min="4097" max="4097" width="29.44140625" style="45" customWidth="1"/>
    <col min="4098" max="4098" width="19.5546875" style="45" bestFit="1" customWidth="1"/>
    <col min="4099" max="4099" width="55.88671875" style="45" customWidth="1"/>
    <col min="4100" max="4100" width="16.109375" style="45" customWidth="1"/>
    <col min="4101" max="4101" width="23.109375" style="45" customWidth="1"/>
    <col min="4102" max="4352" width="9.109375" style="45"/>
    <col min="4353" max="4353" width="29.44140625" style="45" customWidth="1"/>
    <col min="4354" max="4354" width="19.5546875" style="45" bestFit="1" customWidth="1"/>
    <col min="4355" max="4355" width="55.88671875" style="45" customWidth="1"/>
    <col min="4356" max="4356" width="16.109375" style="45" customWidth="1"/>
    <col min="4357" max="4357" width="23.109375" style="45" customWidth="1"/>
    <col min="4358" max="4608" width="9.109375" style="45"/>
    <col min="4609" max="4609" width="29.44140625" style="45" customWidth="1"/>
    <col min="4610" max="4610" width="19.5546875" style="45" bestFit="1" customWidth="1"/>
    <col min="4611" max="4611" width="55.88671875" style="45" customWidth="1"/>
    <col min="4612" max="4612" width="16.109375" style="45" customWidth="1"/>
    <col min="4613" max="4613" width="23.109375" style="45" customWidth="1"/>
    <col min="4614" max="4864" width="9.109375" style="45"/>
    <col min="4865" max="4865" width="29.44140625" style="45" customWidth="1"/>
    <col min="4866" max="4866" width="19.5546875" style="45" bestFit="1" customWidth="1"/>
    <col min="4867" max="4867" width="55.88671875" style="45" customWidth="1"/>
    <col min="4868" max="4868" width="16.109375" style="45" customWidth="1"/>
    <col min="4869" max="4869" width="23.109375" style="45" customWidth="1"/>
    <col min="4870" max="5120" width="9.109375" style="45"/>
    <col min="5121" max="5121" width="29.44140625" style="45" customWidth="1"/>
    <col min="5122" max="5122" width="19.5546875" style="45" bestFit="1" customWidth="1"/>
    <col min="5123" max="5123" width="55.88671875" style="45" customWidth="1"/>
    <col min="5124" max="5124" width="16.109375" style="45" customWidth="1"/>
    <col min="5125" max="5125" width="23.109375" style="45" customWidth="1"/>
    <col min="5126" max="5376" width="9.109375" style="45"/>
    <col min="5377" max="5377" width="29.44140625" style="45" customWidth="1"/>
    <col min="5378" max="5378" width="19.5546875" style="45" bestFit="1" customWidth="1"/>
    <col min="5379" max="5379" width="55.88671875" style="45" customWidth="1"/>
    <col min="5380" max="5380" width="16.109375" style="45" customWidth="1"/>
    <col min="5381" max="5381" width="23.109375" style="45" customWidth="1"/>
    <col min="5382" max="5632" width="9.109375" style="45"/>
    <col min="5633" max="5633" width="29.44140625" style="45" customWidth="1"/>
    <col min="5634" max="5634" width="19.5546875" style="45" bestFit="1" customWidth="1"/>
    <col min="5635" max="5635" width="55.88671875" style="45" customWidth="1"/>
    <col min="5636" max="5636" width="16.109375" style="45" customWidth="1"/>
    <col min="5637" max="5637" width="23.109375" style="45" customWidth="1"/>
    <col min="5638" max="5888" width="9.109375" style="45"/>
    <col min="5889" max="5889" width="29.44140625" style="45" customWidth="1"/>
    <col min="5890" max="5890" width="19.5546875" style="45" bestFit="1" customWidth="1"/>
    <col min="5891" max="5891" width="55.88671875" style="45" customWidth="1"/>
    <col min="5892" max="5892" width="16.109375" style="45" customWidth="1"/>
    <col min="5893" max="5893" width="23.109375" style="45" customWidth="1"/>
    <col min="5894" max="6144" width="9.109375" style="45"/>
    <col min="6145" max="6145" width="29.44140625" style="45" customWidth="1"/>
    <col min="6146" max="6146" width="19.5546875" style="45" bestFit="1" customWidth="1"/>
    <col min="6147" max="6147" width="55.88671875" style="45" customWidth="1"/>
    <col min="6148" max="6148" width="16.109375" style="45" customWidth="1"/>
    <col min="6149" max="6149" width="23.109375" style="45" customWidth="1"/>
    <col min="6150" max="6400" width="9.109375" style="45"/>
    <col min="6401" max="6401" width="29.44140625" style="45" customWidth="1"/>
    <col min="6402" max="6402" width="19.5546875" style="45" bestFit="1" customWidth="1"/>
    <col min="6403" max="6403" width="55.88671875" style="45" customWidth="1"/>
    <col min="6404" max="6404" width="16.109375" style="45" customWidth="1"/>
    <col min="6405" max="6405" width="23.109375" style="45" customWidth="1"/>
    <col min="6406" max="6656" width="9.109375" style="45"/>
    <col min="6657" max="6657" width="29.44140625" style="45" customWidth="1"/>
    <col min="6658" max="6658" width="19.5546875" style="45" bestFit="1" customWidth="1"/>
    <col min="6659" max="6659" width="55.88671875" style="45" customWidth="1"/>
    <col min="6660" max="6660" width="16.109375" style="45" customWidth="1"/>
    <col min="6661" max="6661" width="23.109375" style="45" customWidth="1"/>
    <col min="6662" max="6912" width="9.109375" style="45"/>
    <col min="6913" max="6913" width="29.44140625" style="45" customWidth="1"/>
    <col min="6914" max="6914" width="19.5546875" style="45" bestFit="1" customWidth="1"/>
    <col min="6915" max="6915" width="55.88671875" style="45" customWidth="1"/>
    <col min="6916" max="6916" width="16.109375" style="45" customWidth="1"/>
    <col min="6917" max="6917" width="23.109375" style="45" customWidth="1"/>
    <col min="6918" max="7168" width="9.109375" style="45"/>
    <col min="7169" max="7169" width="29.44140625" style="45" customWidth="1"/>
    <col min="7170" max="7170" width="19.5546875" style="45" bestFit="1" customWidth="1"/>
    <col min="7171" max="7171" width="55.88671875" style="45" customWidth="1"/>
    <col min="7172" max="7172" width="16.109375" style="45" customWidth="1"/>
    <col min="7173" max="7173" width="23.109375" style="45" customWidth="1"/>
    <col min="7174" max="7424" width="9.109375" style="45"/>
    <col min="7425" max="7425" width="29.44140625" style="45" customWidth="1"/>
    <col min="7426" max="7426" width="19.5546875" style="45" bestFit="1" customWidth="1"/>
    <col min="7427" max="7427" width="55.88671875" style="45" customWidth="1"/>
    <col min="7428" max="7428" width="16.109375" style="45" customWidth="1"/>
    <col min="7429" max="7429" width="23.109375" style="45" customWidth="1"/>
    <col min="7430" max="7680" width="9.109375" style="45"/>
    <col min="7681" max="7681" width="29.44140625" style="45" customWidth="1"/>
    <col min="7682" max="7682" width="19.5546875" style="45" bestFit="1" customWidth="1"/>
    <col min="7683" max="7683" width="55.88671875" style="45" customWidth="1"/>
    <col min="7684" max="7684" width="16.109375" style="45" customWidth="1"/>
    <col min="7685" max="7685" width="23.109375" style="45" customWidth="1"/>
    <col min="7686" max="7936" width="9.109375" style="45"/>
    <col min="7937" max="7937" width="29.44140625" style="45" customWidth="1"/>
    <col min="7938" max="7938" width="19.5546875" style="45" bestFit="1" customWidth="1"/>
    <col min="7939" max="7939" width="55.88671875" style="45" customWidth="1"/>
    <col min="7940" max="7940" width="16.109375" style="45" customWidth="1"/>
    <col min="7941" max="7941" width="23.109375" style="45" customWidth="1"/>
    <col min="7942" max="8192" width="9.109375" style="45"/>
    <col min="8193" max="8193" width="29.44140625" style="45" customWidth="1"/>
    <col min="8194" max="8194" width="19.5546875" style="45" bestFit="1" customWidth="1"/>
    <col min="8195" max="8195" width="55.88671875" style="45" customWidth="1"/>
    <col min="8196" max="8196" width="16.109375" style="45" customWidth="1"/>
    <col min="8197" max="8197" width="23.109375" style="45" customWidth="1"/>
    <col min="8198" max="8448" width="9.109375" style="45"/>
    <col min="8449" max="8449" width="29.44140625" style="45" customWidth="1"/>
    <col min="8450" max="8450" width="19.5546875" style="45" bestFit="1" customWidth="1"/>
    <col min="8451" max="8451" width="55.88671875" style="45" customWidth="1"/>
    <col min="8452" max="8452" width="16.109375" style="45" customWidth="1"/>
    <col min="8453" max="8453" width="23.109375" style="45" customWidth="1"/>
    <col min="8454" max="8704" width="9.109375" style="45"/>
    <col min="8705" max="8705" width="29.44140625" style="45" customWidth="1"/>
    <col min="8706" max="8706" width="19.5546875" style="45" bestFit="1" customWidth="1"/>
    <col min="8707" max="8707" width="55.88671875" style="45" customWidth="1"/>
    <col min="8708" max="8708" width="16.109375" style="45" customWidth="1"/>
    <col min="8709" max="8709" width="23.109375" style="45" customWidth="1"/>
    <col min="8710" max="8960" width="9.109375" style="45"/>
    <col min="8961" max="8961" width="29.44140625" style="45" customWidth="1"/>
    <col min="8962" max="8962" width="19.5546875" style="45" bestFit="1" customWidth="1"/>
    <col min="8963" max="8963" width="55.88671875" style="45" customWidth="1"/>
    <col min="8964" max="8964" width="16.109375" style="45" customWidth="1"/>
    <col min="8965" max="8965" width="23.109375" style="45" customWidth="1"/>
    <col min="8966" max="9216" width="9.109375" style="45"/>
    <col min="9217" max="9217" width="29.44140625" style="45" customWidth="1"/>
    <col min="9218" max="9218" width="19.5546875" style="45" bestFit="1" customWidth="1"/>
    <col min="9219" max="9219" width="55.88671875" style="45" customWidth="1"/>
    <col min="9220" max="9220" width="16.109375" style="45" customWidth="1"/>
    <col min="9221" max="9221" width="23.109375" style="45" customWidth="1"/>
    <col min="9222" max="9472" width="9.109375" style="45"/>
    <col min="9473" max="9473" width="29.44140625" style="45" customWidth="1"/>
    <col min="9474" max="9474" width="19.5546875" style="45" bestFit="1" customWidth="1"/>
    <col min="9475" max="9475" width="55.88671875" style="45" customWidth="1"/>
    <col min="9476" max="9476" width="16.109375" style="45" customWidth="1"/>
    <col min="9477" max="9477" width="23.109375" style="45" customWidth="1"/>
    <col min="9478" max="9728" width="9.109375" style="45"/>
    <col min="9729" max="9729" width="29.44140625" style="45" customWidth="1"/>
    <col min="9730" max="9730" width="19.5546875" style="45" bestFit="1" customWidth="1"/>
    <col min="9731" max="9731" width="55.88671875" style="45" customWidth="1"/>
    <col min="9732" max="9732" width="16.109375" style="45" customWidth="1"/>
    <col min="9733" max="9733" width="23.109375" style="45" customWidth="1"/>
    <col min="9734" max="9984" width="9.109375" style="45"/>
    <col min="9985" max="9985" width="29.44140625" style="45" customWidth="1"/>
    <col min="9986" max="9986" width="19.5546875" style="45" bestFit="1" customWidth="1"/>
    <col min="9987" max="9987" width="55.88671875" style="45" customWidth="1"/>
    <col min="9988" max="9988" width="16.109375" style="45" customWidth="1"/>
    <col min="9989" max="9989" width="23.109375" style="45" customWidth="1"/>
    <col min="9990" max="10240" width="9.109375" style="45"/>
    <col min="10241" max="10241" width="29.44140625" style="45" customWidth="1"/>
    <col min="10242" max="10242" width="19.5546875" style="45" bestFit="1" customWidth="1"/>
    <col min="10243" max="10243" width="55.88671875" style="45" customWidth="1"/>
    <col min="10244" max="10244" width="16.109375" style="45" customWidth="1"/>
    <col min="10245" max="10245" width="23.109375" style="45" customWidth="1"/>
    <col min="10246" max="10496" width="9.109375" style="45"/>
    <col min="10497" max="10497" width="29.44140625" style="45" customWidth="1"/>
    <col min="10498" max="10498" width="19.5546875" style="45" bestFit="1" customWidth="1"/>
    <col min="10499" max="10499" width="55.88671875" style="45" customWidth="1"/>
    <col min="10500" max="10500" width="16.109375" style="45" customWidth="1"/>
    <col min="10501" max="10501" width="23.109375" style="45" customWidth="1"/>
    <col min="10502" max="10752" width="9.109375" style="45"/>
    <col min="10753" max="10753" width="29.44140625" style="45" customWidth="1"/>
    <col min="10754" max="10754" width="19.5546875" style="45" bestFit="1" customWidth="1"/>
    <col min="10755" max="10755" width="55.88671875" style="45" customWidth="1"/>
    <col min="10756" max="10756" width="16.109375" style="45" customWidth="1"/>
    <col min="10757" max="10757" width="23.109375" style="45" customWidth="1"/>
    <col min="10758" max="11008" width="9.109375" style="45"/>
    <col min="11009" max="11009" width="29.44140625" style="45" customWidth="1"/>
    <col min="11010" max="11010" width="19.5546875" style="45" bestFit="1" customWidth="1"/>
    <col min="11011" max="11011" width="55.88671875" style="45" customWidth="1"/>
    <col min="11012" max="11012" width="16.109375" style="45" customWidth="1"/>
    <col min="11013" max="11013" width="23.109375" style="45" customWidth="1"/>
    <col min="11014" max="11264" width="9.109375" style="45"/>
    <col min="11265" max="11265" width="29.44140625" style="45" customWidth="1"/>
    <col min="11266" max="11266" width="19.5546875" style="45" bestFit="1" customWidth="1"/>
    <col min="11267" max="11267" width="55.88671875" style="45" customWidth="1"/>
    <col min="11268" max="11268" width="16.109375" style="45" customWidth="1"/>
    <col min="11269" max="11269" width="23.109375" style="45" customWidth="1"/>
    <col min="11270" max="11520" width="9.109375" style="45"/>
    <col min="11521" max="11521" width="29.44140625" style="45" customWidth="1"/>
    <col min="11522" max="11522" width="19.5546875" style="45" bestFit="1" customWidth="1"/>
    <col min="11523" max="11523" width="55.88671875" style="45" customWidth="1"/>
    <col min="11524" max="11524" width="16.109375" style="45" customWidth="1"/>
    <col min="11525" max="11525" width="23.109375" style="45" customWidth="1"/>
    <col min="11526" max="11776" width="9.109375" style="45"/>
    <col min="11777" max="11777" width="29.44140625" style="45" customWidth="1"/>
    <col min="11778" max="11778" width="19.5546875" style="45" bestFit="1" customWidth="1"/>
    <col min="11779" max="11779" width="55.88671875" style="45" customWidth="1"/>
    <col min="11780" max="11780" width="16.109375" style="45" customWidth="1"/>
    <col min="11781" max="11781" width="23.109375" style="45" customWidth="1"/>
    <col min="11782" max="12032" width="9.109375" style="45"/>
    <col min="12033" max="12033" width="29.44140625" style="45" customWidth="1"/>
    <col min="12034" max="12034" width="19.5546875" style="45" bestFit="1" customWidth="1"/>
    <col min="12035" max="12035" width="55.88671875" style="45" customWidth="1"/>
    <col min="12036" max="12036" width="16.109375" style="45" customWidth="1"/>
    <col min="12037" max="12037" width="23.109375" style="45" customWidth="1"/>
    <col min="12038" max="12288" width="9.109375" style="45"/>
    <col min="12289" max="12289" width="29.44140625" style="45" customWidth="1"/>
    <col min="12290" max="12290" width="19.5546875" style="45" bestFit="1" customWidth="1"/>
    <col min="12291" max="12291" width="55.88671875" style="45" customWidth="1"/>
    <col min="12292" max="12292" width="16.109375" style="45" customWidth="1"/>
    <col min="12293" max="12293" width="23.109375" style="45" customWidth="1"/>
    <col min="12294" max="12544" width="9.109375" style="45"/>
    <col min="12545" max="12545" width="29.44140625" style="45" customWidth="1"/>
    <col min="12546" max="12546" width="19.5546875" style="45" bestFit="1" customWidth="1"/>
    <col min="12547" max="12547" width="55.88671875" style="45" customWidth="1"/>
    <col min="12548" max="12548" width="16.109375" style="45" customWidth="1"/>
    <col min="12549" max="12549" width="23.109375" style="45" customWidth="1"/>
    <col min="12550" max="12800" width="9.109375" style="45"/>
    <col min="12801" max="12801" width="29.44140625" style="45" customWidth="1"/>
    <col min="12802" max="12802" width="19.5546875" style="45" bestFit="1" customWidth="1"/>
    <col min="12803" max="12803" width="55.88671875" style="45" customWidth="1"/>
    <col min="12804" max="12804" width="16.109375" style="45" customWidth="1"/>
    <col min="12805" max="12805" width="23.109375" style="45" customWidth="1"/>
    <col min="12806" max="13056" width="9.109375" style="45"/>
    <col min="13057" max="13057" width="29.44140625" style="45" customWidth="1"/>
    <col min="13058" max="13058" width="19.5546875" style="45" bestFit="1" customWidth="1"/>
    <col min="13059" max="13059" width="55.88671875" style="45" customWidth="1"/>
    <col min="13060" max="13060" width="16.109375" style="45" customWidth="1"/>
    <col min="13061" max="13061" width="23.109375" style="45" customWidth="1"/>
    <col min="13062" max="13312" width="9.109375" style="45"/>
    <col min="13313" max="13313" width="29.44140625" style="45" customWidth="1"/>
    <col min="13314" max="13314" width="19.5546875" style="45" bestFit="1" customWidth="1"/>
    <col min="13315" max="13315" width="55.88671875" style="45" customWidth="1"/>
    <col min="13316" max="13316" width="16.109375" style="45" customWidth="1"/>
    <col min="13317" max="13317" width="23.109375" style="45" customWidth="1"/>
    <col min="13318" max="13568" width="9.109375" style="45"/>
    <col min="13569" max="13569" width="29.44140625" style="45" customWidth="1"/>
    <col min="13570" max="13570" width="19.5546875" style="45" bestFit="1" customWidth="1"/>
    <col min="13571" max="13571" width="55.88671875" style="45" customWidth="1"/>
    <col min="13572" max="13572" width="16.109375" style="45" customWidth="1"/>
    <col min="13573" max="13573" width="23.109375" style="45" customWidth="1"/>
    <col min="13574" max="13824" width="9.109375" style="45"/>
    <col min="13825" max="13825" width="29.44140625" style="45" customWidth="1"/>
    <col min="13826" max="13826" width="19.5546875" style="45" bestFit="1" customWidth="1"/>
    <col min="13827" max="13827" width="55.88671875" style="45" customWidth="1"/>
    <col min="13828" max="13828" width="16.109375" style="45" customWidth="1"/>
    <col min="13829" max="13829" width="23.109375" style="45" customWidth="1"/>
    <col min="13830" max="14080" width="9.109375" style="45"/>
    <col min="14081" max="14081" width="29.44140625" style="45" customWidth="1"/>
    <col min="14082" max="14082" width="19.5546875" style="45" bestFit="1" customWidth="1"/>
    <col min="14083" max="14083" width="55.88671875" style="45" customWidth="1"/>
    <col min="14084" max="14084" width="16.109375" style="45" customWidth="1"/>
    <col min="14085" max="14085" width="23.109375" style="45" customWidth="1"/>
    <col min="14086" max="14336" width="9.109375" style="45"/>
    <col min="14337" max="14337" width="29.44140625" style="45" customWidth="1"/>
    <col min="14338" max="14338" width="19.5546875" style="45" bestFit="1" customWidth="1"/>
    <col min="14339" max="14339" width="55.88671875" style="45" customWidth="1"/>
    <col min="14340" max="14340" width="16.109375" style="45" customWidth="1"/>
    <col min="14341" max="14341" width="23.109375" style="45" customWidth="1"/>
    <col min="14342" max="14592" width="9.109375" style="45"/>
    <col min="14593" max="14593" width="29.44140625" style="45" customWidth="1"/>
    <col min="14594" max="14594" width="19.5546875" style="45" bestFit="1" customWidth="1"/>
    <col min="14595" max="14595" width="55.88671875" style="45" customWidth="1"/>
    <col min="14596" max="14596" width="16.109375" style="45" customWidth="1"/>
    <col min="14597" max="14597" width="23.109375" style="45" customWidth="1"/>
    <col min="14598" max="14848" width="9.109375" style="45"/>
    <col min="14849" max="14849" width="29.44140625" style="45" customWidth="1"/>
    <col min="14850" max="14850" width="19.5546875" style="45" bestFit="1" customWidth="1"/>
    <col min="14851" max="14851" width="55.88671875" style="45" customWidth="1"/>
    <col min="14852" max="14852" width="16.109375" style="45" customWidth="1"/>
    <col min="14853" max="14853" width="23.109375" style="45" customWidth="1"/>
    <col min="14854" max="15104" width="9.109375" style="45"/>
    <col min="15105" max="15105" width="29.44140625" style="45" customWidth="1"/>
    <col min="15106" max="15106" width="19.5546875" style="45" bestFit="1" customWidth="1"/>
    <col min="15107" max="15107" width="55.88671875" style="45" customWidth="1"/>
    <col min="15108" max="15108" width="16.109375" style="45" customWidth="1"/>
    <col min="15109" max="15109" width="23.109375" style="45" customWidth="1"/>
    <col min="15110" max="15360" width="9.109375" style="45"/>
    <col min="15361" max="15361" width="29.44140625" style="45" customWidth="1"/>
    <col min="15362" max="15362" width="19.5546875" style="45" bestFit="1" customWidth="1"/>
    <col min="15363" max="15363" width="55.88671875" style="45" customWidth="1"/>
    <col min="15364" max="15364" width="16.109375" style="45" customWidth="1"/>
    <col min="15365" max="15365" width="23.109375" style="45" customWidth="1"/>
    <col min="15366" max="15616" width="9.109375" style="45"/>
    <col min="15617" max="15617" width="29.44140625" style="45" customWidth="1"/>
    <col min="15618" max="15618" width="19.5546875" style="45" bestFit="1" customWidth="1"/>
    <col min="15619" max="15619" width="55.88671875" style="45" customWidth="1"/>
    <col min="15620" max="15620" width="16.109375" style="45" customWidth="1"/>
    <col min="15621" max="15621" width="23.109375" style="45" customWidth="1"/>
    <col min="15622" max="15872" width="9.109375" style="45"/>
    <col min="15873" max="15873" width="29.44140625" style="45" customWidth="1"/>
    <col min="15874" max="15874" width="19.5546875" style="45" bestFit="1" customWidth="1"/>
    <col min="15875" max="15875" width="55.88671875" style="45" customWidth="1"/>
    <col min="15876" max="15876" width="16.109375" style="45" customWidth="1"/>
    <col min="15877" max="15877" width="23.109375" style="45" customWidth="1"/>
    <col min="15878" max="16128" width="9.109375" style="45"/>
    <col min="16129" max="16129" width="29.44140625" style="45" customWidth="1"/>
    <col min="16130" max="16130" width="19.5546875" style="45" bestFit="1" customWidth="1"/>
    <col min="16131" max="16131" width="55.88671875" style="45" customWidth="1"/>
    <col min="16132" max="16132" width="16.109375" style="45" customWidth="1"/>
    <col min="16133" max="16133" width="23.109375" style="45" customWidth="1"/>
    <col min="16134" max="16384" width="9.109375" style="45"/>
  </cols>
  <sheetData>
    <row r="1" spans="1:5" outlineLevel="1" x14ac:dyDescent="0.3">
      <c r="B1" s="45"/>
    </row>
    <row r="3" spans="1:5" ht="75.75" customHeight="1" x14ac:dyDescent="0.3">
      <c r="A3" s="376" t="s">
        <v>2742</v>
      </c>
      <c r="B3" s="376"/>
      <c r="C3" s="376"/>
      <c r="D3" s="376"/>
      <c r="E3" s="376"/>
    </row>
    <row r="4" spans="1:5" x14ac:dyDescent="0.3">
      <c r="A4" s="48"/>
      <c r="B4" s="49"/>
      <c r="C4" s="49"/>
      <c r="D4" s="45"/>
      <c r="E4" s="50"/>
    </row>
    <row r="5" spans="1:5" ht="41.25" customHeight="1" x14ac:dyDescent="0.3">
      <c r="A5" s="377" t="s">
        <v>2658</v>
      </c>
      <c r="B5" s="377" t="s">
        <v>0</v>
      </c>
      <c r="C5" s="51" t="s">
        <v>1</v>
      </c>
      <c r="D5" s="377" t="s">
        <v>2659</v>
      </c>
      <c r="E5" s="377" t="s">
        <v>2743</v>
      </c>
    </row>
    <row r="6" spans="1:5" ht="41.25" customHeight="1" x14ac:dyDescent="0.3">
      <c r="A6" s="378"/>
      <c r="B6" s="378"/>
      <c r="C6" s="151" t="s">
        <v>2660</v>
      </c>
      <c r="D6" s="378"/>
      <c r="E6" s="378"/>
    </row>
    <row r="7" spans="1:5" s="157" customFormat="1" x14ac:dyDescent="0.3">
      <c r="A7" s="152" t="s">
        <v>2670</v>
      </c>
      <c r="B7" s="153" t="s">
        <v>2565</v>
      </c>
      <c r="C7" s="154" t="s">
        <v>1750</v>
      </c>
      <c r="D7" s="155">
        <v>2023</v>
      </c>
      <c r="E7" s="156"/>
    </row>
    <row r="8" spans="1:5" ht="33.6" x14ac:dyDescent="0.3">
      <c r="A8" s="158" t="s">
        <v>2744</v>
      </c>
      <c r="B8" s="159" t="s">
        <v>1991</v>
      </c>
      <c r="C8" s="154" t="s">
        <v>1992</v>
      </c>
      <c r="D8" s="155">
        <v>2178</v>
      </c>
      <c r="E8" s="160" t="s">
        <v>2708</v>
      </c>
    </row>
    <row r="9" spans="1:5" ht="33.6" x14ac:dyDescent="0.3">
      <c r="A9" s="158" t="s">
        <v>2744</v>
      </c>
      <c r="B9" s="159" t="s">
        <v>1993</v>
      </c>
      <c r="C9" s="154" t="s">
        <v>1994</v>
      </c>
      <c r="D9" s="155">
        <v>1497</v>
      </c>
      <c r="E9" s="160" t="s">
        <v>2708</v>
      </c>
    </row>
    <row r="10" spans="1:5" ht="67.2" x14ac:dyDescent="0.3">
      <c r="A10" s="161" t="s">
        <v>2672</v>
      </c>
      <c r="B10" s="51" t="s">
        <v>2570</v>
      </c>
      <c r="C10" s="154" t="s">
        <v>1786</v>
      </c>
      <c r="D10" s="155">
        <v>187</v>
      </c>
      <c r="E10" s="162"/>
    </row>
    <row r="11" spans="1:5" x14ac:dyDescent="0.3">
      <c r="A11" s="163" t="s">
        <v>2673</v>
      </c>
      <c r="B11" s="164"/>
      <c r="C11" s="165"/>
      <c r="D11" s="52">
        <f>SUM(D7:D10)</f>
        <v>5885</v>
      </c>
      <c r="E11" s="52"/>
    </row>
    <row r="12" spans="1:5" x14ac:dyDescent="0.3">
      <c r="A12" s="50"/>
      <c r="B12" s="50"/>
      <c r="C12" s="50"/>
      <c r="D12" s="166"/>
      <c r="E12" s="166"/>
    </row>
    <row r="13" spans="1:5" s="170" customFormat="1" x14ac:dyDescent="0.3">
      <c r="A13" s="167" t="s">
        <v>2745</v>
      </c>
      <c r="B13" s="168"/>
      <c r="C13" s="169"/>
    </row>
    <row r="14" spans="1:5" s="170" customFormat="1" ht="53.25" customHeight="1" x14ac:dyDescent="0.3">
      <c r="A14" s="379" t="s">
        <v>2746</v>
      </c>
      <c r="B14" s="379"/>
      <c r="C14" s="379"/>
      <c r="D14" s="379"/>
      <c r="E14" s="379"/>
    </row>
    <row r="15" spans="1:5" s="170" customFormat="1" ht="16.5" customHeight="1" x14ac:dyDescent="0.3">
      <c r="A15" s="375" t="s">
        <v>2747</v>
      </c>
      <c r="B15" s="375"/>
      <c r="C15" s="375"/>
      <c r="D15" s="375"/>
      <c r="E15" s="375"/>
    </row>
    <row r="16" spans="1:5" x14ac:dyDescent="0.3">
      <c r="D16" s="171"/>
    </row>
    <row r="19" spans="4:4" x14ac:dyDescent="0.3">
      <c r="D19" s="60"/>
    </row>
  </sheetData>
  <mergeCells count="7">
    <mergeCell ref="A15:E15"/>
    <mergeCell ref="A3:E3"/>
    <mergeCell ref="A5:A6"/>
    <mergeCell ref="B5:B6"/>
    <mergeCell ref="D5:D6"/>
    <mergeCell ref="E5:E6"/>
    <mergeCell ref="A14:E14"/>
  </mergeCells>
  <pageMargins left="0.39370078740157483" right="0.19685039370078741" top="0.39370078740157483" bottom="0" header="0" footer="0"/>
  <pageSetup paperSize="256" scale="6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FF"/>
    <pageSetUpPr fitToPage="1"/>
  </sheetPr>
  <dimension ref="A1:G22"/>
  <sheetViews>
    <sheetView view="pageBreakPreview" topLeftCell="A7" zoomScale="90" zoomScaleNormal="100" zoomScaleSheetLayoutView="90" workbookViewId="0">
      <selection activeCell="D9" sqref="D9"/>
    </sheetView>
  </sheetViews>
  <sheetFormatPr defaultRowHeight="18" outlineLevelRow="1" x14ac:dyDescent="0.35"/>
  <cols>
    <col min="1" max="1" width="19" style="30" customWidth="1"/>
    <col min="2" max="2" width="66.44140625" style="35" customWidth="1"/>
    <col min="3" max="3" width="17" style="10" customWidth="1"/>
    <col min="4" max="4" width="62.88671875" style="10" customWidth="1"/>
    <col min="5" max="5" width="21.88671875" style="32" customWidth="1"/>
    <col min="6" max="256" width="9.109375" style="32"/>
    <col min="257" max="257" width="19" style="32" customWidth="1"/>
    <col min="258" max="258" width="66.44140625" style="32" customWidth="1"/>
    <col min="259" max="259" width="17" style="32" customWidth="1"/>
    <col min="260" max="260" width="62.88671875" style="32" customWidth="1"/>
    <col min="261" max="261" width="21.88671875" style="32" customWidth="1"/>
    <col min="262" max="512" width="9.109375" style="32"/>
    <col min="513" max="513" width="19" style="32" customWidth="1"/>
    <col min="514" max="514" width="66.44140625" style="32" customWidth="1"/>
    <col min="515" max="515" width="17" style="32" customWidth="1"/>
    <col min="516" max="516" width="62.88671875" style="32" customWidth="1"/>
    <col min="517" max="517" width="21.88671875" style="32" customWidth="1"/>
    <col min="518" max="768" width="9.109375" style="32"/>
    <col min="769" max="769" width="19" style="32" customWidth="1"/>
    <col min="770" max="770" width="66.44140625" style="32" customWidth="1"/>
    <col min="771" max="771" width="17" style="32" customWidth="1"/>
    <col min="772" max="772" width="62.88671875" style="32" customWidth="1"/>
    <col min="773" max="773" width="21.88671875" style="32" customWidth="1"/>
    <col min="774" max="1024" width="9.109375" style="32"/>
    <col min="1025" max="1025" width="19" style="32" customWidth="1"/>
    <col min="1026" max="1026" width="66.44140625" style="32" customWidth="1"/>
    <col min="1027" max="1027" width="17" style="32" customWidth="1"/>
    <col min="1028" max="1028" width="62.88671875" style="32" customWidth="1"/>
    <col min="1029" max="1029" width="21.88671875" style="32" customWidth="1"/>
    <col min="1030" max="1280" width="9.109375" style="32"/>
    <col min="1281" max="1281" width="19" style="32" customWidth="1"/>
    <col min="1282" max="1282" width="66.44140625" style="32" customWidth="1"/>
    <col min="1283" max="1283" width="17" style="32" customWidth="1"/>
    <col min="1284" max="1284" width="62.88671875" style="32" customWidth="1"/>
    <col min="1285" max="1285" width="21.88671875" style="32" customWidth="1"/>
    <col min="1286" max="1536" width="9.109375" style="32"/>
    <col min="1537" max="1537" width="19" style="32" customWidth="1"/>
    <col min="1538" max="1538" width="66.44140625" style="32" customWidth="1"/>
    <col min="1539" max="1539" width="17" style="32" customWidth="1"/>
    <col min="1540" max="1540" width="62.88671875" style="32" customWidth="1"/>
    <col min="1541" max="1541" width="21.88671875" style="32" customWidth="1"/>
    <col min="1542" max="1792" width="9.109375" style="32"/>
    <col min="1793" max="1793" width="19" style="32" customWidth="1"/>
    <col min="1794" max="1794" width="66.44140625" style="32" customWidth="1"/>
    <col min="1795" max="1795" width="17" style="32" customWidth="1"/>
    <col min="1796" max="1796" width="62.88671875" style="32" customWidth="1"/>
    <col min="1797" max="1797" width="21.88671875" style="32" customWidth="1"/>
    <col min="1798" max="2048" width="9.109375" style="32"/>
    <col min="2049" max="2049" width="19" style="32" customWidth="1"/>
    <col min="2050" max="2050" width="66.44140625" style="32" customWidth="1"/>
    <col min="2051" max="2051" width="17" style="32" customWidth="1"/>
    <col min="2052" max="2052" width="62.88671875" style="32" customWidth="1"/>
    <col min="2053" max="2053" width="21.88671875" style="32" customWidth="1"/>
    <col min="2054" max="2304" width="9.109375" style="32"/>
    <col min="2305" max="2305" width="19" style="32" customWidth="1"/>
    <col min="2306" max="2306" width="66.44140625" style="32" customWidth="1"/>
    <col min="2307" max="2307" width="17" style="32" customWidth="1"/>
    <col min="2308" max="2308" width="62.88671875" style="32" customWidth="1"/>
    <col min="2309" max="2309" width="21.88671875" style="32" customWidth="1"/>
    <col min="2310" max="2560" width="9.109375" style="32"/>
    <col min="2561" max="2561" width="19" style="32" customWidth="1"/>
    <col min="2562" max="2562" width="66.44140625" style="32" customWidth="1"/>
    <col min="2563" max="2563" width="17" style="32" customWidth="1"/>
    <col min="2564" max="2564" width="62.88671875" style="32" customWidth="1"/>
    <col min="2565" max="2565" width="21.88671875" style="32" customWidth="1"/>
    <col min="2566" max="2816" width="9.109375" style="32"/>
    <col min="2817" max="2817" width="19" style="32" customWidth="1"/>
    <col min="2818" max="2818" width="66.44140625" style="32" customWidth="1"/>
    <col min="2819" max="2819" width="17" style="32" customWidth="1"/>
    <col min="2820" max="2820" width="62.88671875" style="32" customWidth="1"/>
    <col min="2821" max="2821" width="21.88671875" style="32" customWidth="1"/>
    <col min="2822" max="3072" width="9.109375" style="32"/>
    <col min="3073" max="3073" width="19" style="32" customWidth="1"/>
    <col min="3074" max="3074" width="66.44140625" style="32" customWidth="1"/>
    <col min="3075" max="3075" width="17" style="32" customWidth="1"/>
    <col min="3076" max="3076" width="62.88671875" style="32" customWidth="1"/>
    <col min="3077" max="3077" width="21.88671875" style="32" customWidth="1"/>
    <col min="3078" max="3328" width="9.109375" style="32"/>
    <col min="3329" max="3329" width="19" style="32" customWidth="1"/>
    <col min="3330" max="3330" width="66.44140625" style="32" customWidth="1"/>
    <col min="3331" max="3331" width="17" style="32" customWidth="1"/>
    <col min="3332" max="3332" width="62.88671875" style="32" customWidth="1"/>
    <col min="3333" max="3333" width="21.88671875" style="32" customWidth="1"/>
    <col min="3334" max="3584" width="9.109375" style="32"/>
    <col min="3585" max="3585" width="19" style="32" customWidth="1"/>
    <col min="3586" max="3586" width="66.44140625" style="32" customWidth="1"/>
    <col min="3587" max="3587" width="17" style="32" customWidth="1"/>
    <col min="3588" max="3588" width="62.88671875" style="32" customWidth="1"/>
    <col min="3589" max="3589" width="21.88671875" style="32" customWidth="1"/>
    <col min="3590" max="3840" width="9.109375" style="32"/>
    <col min="3841" max="3841" width="19" style="32" customWidth="1"/>
    <col min="3842" max="3842" width="66.44140625" style="32" customWidth="1"/>
    <col min="3843" max="3843" width="17" style="32" customWidth="1"/>
    <col min="3844" max="3844" width="62.88671875" style="32" customWidth="1"/>
    <col min="3845" max="3845" width="21.88671875" style="32" customWidth="1"/>
    <col min="3846" max="4096" width="9.109375" style="32"/>
    <col min="4097" max="4097" width="19" style="32" customWidth="1"/>
    <col min="4098" max="4098" width="66.44140625" style="32" customWidth="1"/>
    <col min="4099" max="4099" width="17" style="32" customWidth="1"/>
    <col min="4100" max="4100" width="62.88671875" style="32" customWidth="1"/>
    <col min="4101" max="4101" width="21.88671875" style="32" customWidth="1"/>
    <col min="4102" max="4352" width="9.109375" style="32"/>
    <col min="4353" max="4353" width="19" style="32" customWidth="1"/>
    <col min="4354" max="4354" width="66.44140625" style="32" customWidth="1"/>
    <col min="4355" max="4355" width="17" style="32" customWidth="1"/>
    <col min="4356" max="4356" width="62.88671875" style="32" customWidth="1"/>
    <col min="4357" max="4357" width="21.88671875" style="32" customWidth="1"/>
    <col min="4358" max="4608" width="9.109375" style="32"/>
    <col min="4609" max="4609" width="19" style="32" customWidth="1"/>
    <col min="4610" max="4610" width="66.44140625" style="32" customWidth="1"/>
    <col min="4611" max="4611" width="17" style="32" customWidth="1"/>
    <col min="4612" max="4612" width="62.88671875" style="32" customWidth="1"/>
    <col min="4613" max="4613" width="21.88671875" style="32" customWidth="1"/>
    <col min="4614" max="4864" width="9.109375" style="32"/>
    <col min="4865" max="4865" width="19" style="32" customWidth="1"/>
    <col min="4866" max="4866" width="66.44140625" style="32" customWidth="1"/>
    <col min="4867" max="4867" width="17" style="32" customWidth="1"/>
    <col min="4868" max="4868" width="62.88671875" style="32" customWidth="1"/>
    <col min="4869" max="4869" width="21.88671875" style="32" customWidth="1"/>
    <col min="4870" max="5120" width="9.109375" style="32"/>
    <col min="5121" max="5121" width="19" style="32" customWidth="1"/>
    <col min="5122" max="5122" width="66.44140625" style="32" customWidth="1"/>
    <col min="5123" max="5123" width="17" style="32" customWidth="1"/>
    <col min="5124" max="5124" width="62.88671875" style="32" customWidth="1"/>
    <col min="5125" max="5125" width="21.88671875" style="32" customWidth="1"/>
    <col min="5126" max="5376" width="9.109375" style="32"/>
    <col min="5377" max="5377" width="19" style="32" customWidth="1"/>
    <col min="5378" max="5378" width="66.44140625" style="32" customWidth="1"/>
    <col min="5379" max="5379" width="17" style="32" customWidth="1"/>
    <col min="5380" max="5380" width="62.88671875" style="32" customWidth="1"/>
    <col min="5381" max="5381" width="21.88671875" style="32" customWidth="1"/>
    <col min="5382" max="5632" width="9.109375" style="32"/>
    <col min="5633" max="5633" width="19" style="32" customWidth="1"/>
    <col min="5634" max="5634" width="66.44140625" style="32" customWidth="1"/>
    <col min="5635" max="5635" width="17" style="32" customWidth="1"/>
    <col min="5636" max="5636" width="62.88671875" style="32" customWidth="1"/>
    <col min="5637" max="5637" width="21.88671875" style="32" customWidth="1"/>
    <col min="5638" max="5888" width="9.109375" style="32"/>
    <col min="5889" max="5889" width="19" style="32" customWidth="1"/>
    <col min="5890" max="5890" width="66.44140625" style="32" customWidth="1"/>
    <col min="5891" max="5891" width="17" style="32" customWidth="1"/>
    <col min="5892" max="5892" width="62.88671875" style="32" customWidth="1"/>
    <col min="5893" max="5893" width="21.88671875" style="32" customWidth="1"/>
    <col min="5894" max="6144" width="9.109375" style="32"/>
    <col min="6145" max="6145" width="19" style="32" customWidth="1"/>
    <col min="6146" max="6146" width="66.44140625" style="32" customWidth="1"/>
    <col min="6147" max="6147" width="17" style="32" customWidth="1"/>
    <col min="6148" max="6148" width="62.88671875" style="32" customWidth="1"/>
    <col min="6149" max="6149" width="21.88671875" style="32" customWidth="1"/>
    <col min="6150" max="6400" width="9.109375" style="32"/>
    <col min="6401" max="6401" width="19" style="32" customWidth="1"/>
    <col min="6402" max="6402" width="66.44140625" style="32" customWidth="1"/>
    <col min="6403" max="6403" width="17" style="32" customWidth="1"/>
    <col min="6404" max="6404" width="62.88671875" style="32" customWidth="1"/>
    <col min="6405" max="6405" width="21.88671875" style="32" customWidth="1"/>
    <col min="6406" max="6656" width="9.109375" style="32"/>
    <col min="6657" max="6657" width="19" style="32" customWidth="1"/>
    <col min="6658" max="6658" width="66.44140625" style="32" customWidth="1"/>
    <col min="6659" max="6659" width="17" style="32" customWidth="1"/>
    <col min="6660" max="6660" width="62.88671875" style="32" customWidth="1"/>
    <col min="6661" max="6661" width="21.88671875" style="32" customWidth="1"/>
    <col min="6662" max="6912" width="9.109375" style="32"/>
    <col min="6913" max="6913" width="19" style="32" customWidth="1"/>
    <col min="6914" max="6914" width="66.44140625" style="32" customWidth="1"/>
    <col min="6915" max="6915" width="17" style="32" customWidth="1"/>
    <col min="6916" max="6916" width="62.88671875" style="32" customWidth="1"/>
    <col min="6917" max="6917" width="21.88671875" style="32" customWidth="1"/>
    <col min="6918" max="7168" width="9.109375" style="32"/>
    <col min="7169" max="7169" width="19" style="32" customWidth="1"/>
    <col min="7170" max="7170" width="66.44140625" style="32" customWidth="1"/>
    <col min="7171" max="7171" width="17" style="32" customWidth="1"/>
    <col min="7172" max="7172" width="62.88671875" style="32" customWidth="1"/>
    <col min="7173" max="7173" width="21.88671875" style="32" customWidth="1"/>
    <col min="7174" max="7424" width="9.109375" style="32"/>
    <col min="7425" max="7425" width="19" style="32" customWidth="1"/>
    <col min="7426" max="7426" width="66.44140625" style="32" customWidth="1"/>
    <col min="7427" max="7427" width="17" style="32" customWidth="1"/>
    <col min="7428" max="7428" width="62.88671875" style="32" customWidth="1"/>
    <col min="7429" max="7429" width="21.88671875" style="32" customWidth="1"/>
    <col min="7430" max="7680" width="9.109375" style="32"/>
    <col min="7681" max="7681" width="19" style="32" customWidth="1"/>
    <col min="7682" max="7682" width="66.44140625" style="32" customWidth="1"/>
    <col min="7683" max="7683" width="17" style="32" customWidth="1"/>
    <col min="7684" max="7684" width="62.88671875" style="32" customWidth="1"/>
    <col min="7685" max="7685" width="21.88671875" style="32" customWidth="1"/>
    <col min="7686" max="7936" width="9.109375" style="32"/>
    <col min="7937" max="7937" width="19" style="32" customWidth="1"/>
    <col min="7938" max="7938" width="66.44140625" style="32" customWidth="1"/>
    <col min="7939" max="7939" width="17" style="32" customWidth="1"/>
    <col min="7940" max="7940" width="62.88671875" style="32" customWidth="1"/>
    <col min="7941" max="7941" width="21.88671875" style="32" customWidth="1"/>
    <col min="7942" max="8192" width="9.109375" style="32"/>
    <col min="8193" max="8193" width="19" style="32" customWidth="1"/>
    <col min="8194" max="8194" width="66.44140625" style="32" customWidth="1"/>
    <col min="8195" max="8195" width="17" style="32" customWidth="1"/>
    <col min="8196" max="8196" width="62.88671875" style="32" customWidth="1"/>
    <col min="8197" max="8197" width="21.88671875" style="32" customWidth="1"/>
    <col min="8198" max="8448" width="9.109375" style="32"/>
    <col min="8449" max="8449" width="19" style="32" customWidth="1"/>
    <col min="8450" max="8450" width="66.44140625" style="32" customWidth="1"/>
    <col min="8451" max="8451" width="17" style="32" customWidth="1"/>
    <col min="8452" max="8452" width="62.88671875" style="32" customWidth="1"/>
    <col min="8453" max="8453" width="21.88671875" style="32" customWidth="1"/>
    <col min="8454" max="8704" width="9.109375" style="32"/>
    <col min="8705" max="8705" width="19" style="32" customWidth="1"/>
    <col min="8706" max="8706" width="66.44140625" style="32" customWidth="1"/>
    <col min="8707" max="8707" width="17" style="32" customWidth="1"/>
    <col min="8708" max="8708" width="62.88671875" style="32" customWidth="1"/>
    <col min="8709" max="8709" width="21.88671875" style="32" customWidth="1"/>
    <col min="8710" max="8960" width="9.109375" style="32"/>
    <col min="8961" max="8961" width="19" style="32" customWidth="1"/>
    <col min="8962" max="8962" width="66.44140625" style="32" customWidth="1"/>
    <col min="8963" max="8963" width="17" style="32" customWidth="1"/>
    <col min="8964" max="8964" width="62.88671875" style="32" customWidth="1"/>
    <col min="8965" max="8965" width="21.88671875" style="32" customWidth="1"/>
    <col min="8966" max="9216" width="9.109375" style="32"/>
    <col min="9217" max="9217" width="19" style="32" customWidth="1"/>
    <col min="9218" max="9218" width="66.44140625" style="32" customWidth="1"/>
    <col min="9219" max="9219" width="17" style="32" customWidth="1"/>
    <col min="9220" max="9220" width="62.88671875" style="32" customWidth="1"/>
    <col min="9221" max="9221" width="21.88671875" style="32" customWidth="1"/>
    <col min="9222" max="9472" width="9.109375" style="32"/>
    <col min="9473" max="9473" width="19" style="32" customWidth="1"/>
    <col min="9474" max="9474" width="66.44140625" style="32" customWidth="1"/>
    <col min="9475" max="9475" width="17" style="32" customWidth="1"/>
    <col min="9476" max="9476" width="62.88671875" style="32" customWidth="1"/>
    <col min="9477" max="9477" width="21.88671875" style="32" customWidth="1"/>
    <col min="9478" max="9728" width="9.109375" style="32"/>
    <col min="9729" max="9729" width="19" style="32" customWidth="1"/>
    <col min="9730" max="9730" width="66.44140625" style="32" customWidth="1"/>
    <col min="9731" max="9731" width="17" style="32" customWidth="1"/>
    <col min="9732" max="9732" width="62.88671875" style="32" customWidth="1"/>
    <col min="9733" max="9733" width="21.88671875" style="32" customWidth="1"/>
    <col min="9734" max="9984" width="9.109375" style="32"/>
    <col min="9985" max="9985" width="19" style="32" customWidth="1"/>
    <col min="9986" max="9986" width="66.44140625" style="32" customWidth="1"/>
    <col min="9987" max="9987" width="17" style="32" customWidth="1"/>
    <col min="9988" max="9988" width="62.88671875" style="32" customWidth="1"/>
    <col min="9989" max="9989" width="21.88671875" style="32" customWidth="1"/>
    <col min="9990" max="10240" width="9.109375" style="32"/>
    <col min="10241" max="10241" width="19" style="32" customWidth="1"/>
    <col min="10242" max="10242" width="66.44140625" style="32" customWidth="1"/>
    <col min="10243" max="10243" width="17" style="32" customWidth="1"/>
    <col min="10244" max="10244" width="62.88671875" style="32" customWidth="1"/>
    <col min="10245" max="10245" width="21.88671875" style="32" customWidth="1"/>
    <col min="10246" max="10496" width="9.109375" style="32"/>
    <col min="10497" max="10497" width="19" style="32" customWidth="1"/>
    <col min="10498" max="10498" width="66.44140625" style="32" customWidth="1"/>
    <col min="10499" max="10499" width="17" style="32" customWidth="1"/>
    <col min="10500" max="10500" width="62.88671875" style="32" customWidth="1"/>
    <col min="10501" max="10501" width="21.88671875" style="32" customWidth="1"/>
    <col min="10502" max="10752" width="9.109375" style="32"/>
    <col min="10753" max="10753" width="19" style="32" customWidth="1"/>
    <col min="10754" max="10754" width="66.44140625" style="32" customWidth="1"/>
    <col min="10755" max="10755" width="17" style="32" customWidth="1"/>
    <col min="10756" max="10756" width="62.88671875" style="32" customWidth="1"/>
    <col min="10757" max="10757" width="21.88671875" style="32" customWidth="1"/>
    <col min="10758" max="11008" width="9.109375" style="32"/>
    <col min="11009" max="11009" width="19" style="32" customWidth="1"/>
    <col min="11010" max="11010" width="66.44140625" style="32" customWidth="1"/>
    <col min="11011" max="11011" width="17" style="32" customWidth="1"/>
    <col min="11012" max="11012" width="62.88671875" style="32" customWidth="1"/>
    <col min="11013" max="11013" width="21.88671875" style="32" customWidth="1"/>
    <col min="11014" max="11264" width="9.109375" style="32"/>
    <col min="11265" max="11265" width="19" style="32" customWidth="1"/>
    <col min="11266" max="11266" width="66.44140625" style="32" customWidth="1"/>
    <col min="11267" max="11267" width="17" style="32" customWidth="1"/>
    <col min="11268" max="11268" width="62.88671875" style="32" customWidth="1"/>
    <col min="11269" max="11269" width="21.88671875" style="32" customWidth="1"/>
    <col min="11270" max="11520" width="9.109375" style="32"/>
    <col min="11521" max="11521" width="19" style="32" customWidth="1"/>
    <col min="11522" max="11522" width="66.44140625" style="32" customWidth="1"/>
    <col min="11523" max="11523" width="17" style="32" customWidth="1"/>
    <col min="11524" max="11524" width="62.88671875" style="32" customWidth="1"/>
    <col min="11525" max="11525" width="21.88671875" style="32" customWidth="1"/>
    <col min="11526" max="11776" width="9.109375" style="32"/>
    <col min="11777" max="11777" width="19" style="32" customWidth="1"/>
    <col min="11778" max="11778" width="66.44140625" style="32" customWidth="1"/>
    <col min="11779" max="11779" width="17" style="32" customWidth="1"/>
    <col min="11780" max="11780" width="62.88671875" style="32" customWidth="1"/>
    <col min="11781" max="11781" width="21.88671875" style="32" customWidth="1"/>
    <col min="11782" max="12032" width="9.109375" style="32"/>
    <col min="12033" max="12033" width="19" style="32" customWidth="1"/>
    <col min="12034" max="12034" width="66.44140625" style="32" customWidth="1"/>
    <col min="12035" max="12035" width="17" style="32" customWidth="1"/>
    <col min="12036" max="12036" width="62.88671875" style="32" customWidth="1"/>
    <col min="12037" max="12037" width="21.88671875" style="32" customWidth="1"/>
    <col min="12038" max="12288" width="9.109375" style="32"/>
    <col min="12289" max="12289" width="19" style="32" customWidth="1"/>
    <col min="12290" max="12290" width="66.44140625" style="32" customWidth="1"/>
    <col min="12291" max="12291" width="17" style="32" customWidth="1"/>
    <col min="12292" max="12292" width="62.88671875" style="32" customWidth="1"/>
    <col min="12293" max="12293" width="21.88671875" style="32" customWidth="1"/>
    <col min="12294" max="12544" width="9.109375" style="32"/>
    <col min="12545" max="12545" width="19" style="32" customWidth="1"/>
    <col min="12546" max="12546" width="66.44140625" style="32" customWidth="1"/>
    <col min="12547" max="12547" width="17" style="32" customWidth="1"/>
    <col min="12548" max="12548" width="62.88671875" style="32" customWidth="1"/>
    <col min="12549" max="12549" width="21.88671875" style="32" customWidth="1"/>
    <col min="12550" max="12800" width="9.109375" style="32"/>
    <col min="12801" max="12801" width="19" style="32" customWidth="1"/>
    <col min="12802" max="12802" width="66.44140625" style="32" customWidth="1"/>
    <col min="12803" max="12803" width="17" style="32" customWidth="1"/>
    <col min="12804" max="12804" width="62.88671875" style="32" customWidth="1"/>
    <col min="12805" max="12805" width="21.88671875" style="32" customWidth="1"/>
    <col min="12806" max="13056" width="9.109375" style="32"/>
    <col min="13057" max="13057" width="19" style="32" customWidth="1"/>
    <col min="13058" max="13058" width="66.44140625" style="32" customWidth="1"/>
    <col min="13059" max="13059" width="17" style="32" customWidth="1"/>
    <col min="13060" max="13060" width="62.88671875" style="32" customWidth="1"/>
    <col min="13061" max="13061" width="21.88671875" style="32" customWidth="1"/>
    <col min="13062" max="13312" width="9.109375" style="32"/>
    <col min="13313" max="13313" width="19" style="32" customWidth="1"/>
    <col min="13314" max="13314" width="66.44140625" style="32" customWidth="1"/>
    <col min="13315" max="13315" width="17" style="32" customWidth="1"/>
    <col min="13316" max="13316" width="62.88671875" style="32" customWidth="1"/>
    <col min="13317" max="13317" width="21.88671875" style="32" customWidth="1"/>
    <col min="13318" max="13568" width="9.109375" style="32"/>
    <col min="13569" max="13569" width="19" style="32" customWidth="1"/>
    <col min="13570" max="13570" width="66.44140625" style="32" customWidth="1"/>
    <col min="13571" max="13571" width="17" style="32" customWidth="1"/>
    <col min="13572" max="13572" width="62.88671875" style="32" customWidth="1"/>
    <col min="13573" max="13573" width="21.88671875" style="32" customWidth="1"/>
    <col min="13574" max="13824" width="9.109375" style="32"/>
    <col min="13825" max="13825" width="19" style="32" customWidth="1"/>
    <col min="13826" max="13826" width="66.44140625" style="32" customWidth="1"/>
    <col min="13827" max="13827" width="17" style="32" customWidth="1"/>
    <col min="13828" max="13828" width="62.88671875" style="32" customWidth="1"/>
    <col min="13829" max="13829" width="21.88671875" style="32" customWidth="1"/>
    <col min="13830" max="14080" width="9.109375" style="32"/>
    <col min="14081" max="14081" width="19" style="32" customWidth="1"/>
    <col min="14082" max="14082" width="66.44140625" style="32" customWidth="1"/>
    <col min="14083" max="14083" width="17" style="32" customWidth="1"/>
    <col min="14084" max="14084" width="62.88671875" style="32" customWidth="1"/>
    <col min="14085" max="14085" width="21.88671875" style="32" customWidth="1"/>
    <col min="14086" max="14336" width="9.109375" style="32"/>
    <col min="14337" max="14337" width="19" style="32" customWidth="1"/>
    <col min="14338" max="14338" width="66.44140625" style="32" customWidth="1"/>
    <col min="14339" max="14339" width="17" style="32" customWidth="1"/>
    <col min="14340" max="14340" width="62.88671875" style="32" customWidth="1"/>
    <col min="14341" max="14341" width="21.88671875" style="32" customWidth="1"/>
    <col min="14342" max="14592" width="9.109375" style="32"/>
    <col min="14593" max="14593" width="19" style="32" customWidth="1"/>
    <col min="14594" max="14594" width="66.44140625" style="32" customWidth="1"/>
    <col min="14595" max="14595" width="17" style="32" customWidth="1"/>
    <col min="14596" max="14596" width="62.88671875" style="32" customWidth="1"/>
    <col min="14597" max="14597" width="21.88671875" style="32" customWidth="1"/>
    <col min="14598" max="14848" width="9.109375" style="32"/>
    <col min="14849" max="14849" width="19" style="32" customWidth="1"/>
    <col min="14850" max="14850" width="66.44140625" style="32" customWidth="1"/>
    <col min="14851" max="14851" width="17" style="32" customWidth="1"/>
    <col min="14852" max="14852" width="62.88671875" style="32" customWidth="1"/>
    <col min="14853" max="14853" width="21.88671875" style="32" customWidth="1"/>
    <col min="14854" max="15104" width="9.109375" style="32"/>
    <col min="15105" max="15105" width="19" style="32" customWidth="1"/>
    <col min="15106" max="15106" width="66.44140625" style="32" customWidth="1"/>
    <col min="15107" max="15107" width="17" style="32" customWidth="1"/>
    <col min="15108" max="15108" width="62.88671875" style="32" customWidth="1"/>
    <col min="15109" max="15109" width="21.88671875" style="32" customWidth="1"/>
    <col min="15110" max="15360" width="9.109375" style="32"/>
    <col min="15361" max="15361" width="19" style="32" customWidth="1"/>
    <col min="15362" max="15362" width="66.44140625" style="32" customWidth="1"/>
    <col min="15363" max="15363" width="17" style="32" customWidth="1"/>
    <col min="15364" max="15364" width="62.88671875" style="32" customWidth="1"/>
    <col min="15365" max="15365" width="21.88671875" style="32" customWidth="1"/>
    <col min="15366" max="15616" width="9.109375" style="32"/>
    <col min="15617" max="15617" width="19" style="32" customWidth="1"/>
    <col min="15618" max="15618" width="66.44140625" style="32" customWidth="1"/>
    <col min="15619" max="15619" width="17" style="32" customWidth="1"/>
    <col min="15620" max="15620" width="62.88671875" style="32" customWidth="1"/>
    <col min="15621" max="15621" width="21.88671875" style="32" customWidth="1"/>
    <col min="15622" max="15872" width="9.109375" style="32"/>
    <col min="15873" max="15873" width="19" style="32" customWidth="1"/>
    <col min="15874" max="15874" width="66.44140625" style="32" customWidth="1"/>
    <col min="15875" max="15875" width="17" style="32" customWidth="1"/>
    <col min="15876" max="15876" width="62.88671875" style="32" customWidth="1"/>
    <col min="15877" max="15877" width="21.88671875" style="32" customWidth="1"/>
    <col min="15878" max="16128" width="9.109375" style="32"/>
    <col min="16129" max="16129" width="19" style="32" customWidth="1"/>
    <col min="16130" max="16130" width="66.44140625" style="32" customWidth="1"/>
    <col min="16131" max="16131" width="17" style="32" customWidth="1"/>
    <col min="16132" max="16132" width="62.88671875" style="32" customWidth="1"/>
    <col min="16133" max="16133" width="21.88671875" style="32" customWidth="1"/>
    <col min="16134" max="16384" width="9.109375" style="32"/>
  </cols>
  <sheetData>
    <row r="1" spans="1:7" s="33" customFormat="1" outlineLevel="1" x14ac:dyDescent="0.35">
      <c r="C1" s="172"/>
      <c r="D1" s="172"/>
      <c r="F1" s="9"/>
    </row>
    <row r="2" spans="1:7" s="33" customFormat="1" outlineLevel="1" x14ac:dyDescent="0.35">
      <c r="C2" s="172"/>
      <c r="D2" s="172"/>
      <c r="F2" s="9"/>
    </row>
    <row r="3" spans="1:7" s="33" customFormat="1" outlineLevel="1" x14ac:dyDescent="0.35">
      <c r="C3" s="172"/>
      <c r="D3" s="172"/>
      <c r="F3" s="9"/>
    </row>
    <row r="4" spans="1:7" s="38" customFormat="1" ht="103.5" customHeight="1" x14ac:dyDescent="0.35">
      <c r="A4" s="380" t="s">
        <v>2748</v>
      </c>
      <c r="B4" s="380"/>
      <c r="C4" s="380"/>
      <c r="D4" s="380"/>
      <c r="E4" s="37"/>
    </row>
    <row r="5" spans="1:7" s="38" customFormat="1" x14ac:dyDescent="0.35">
      <c r="A5" s="30"/>
      <c r="B5" s="35"/>
      <c r="C5" s="35"/>
      <c r="D5" s="35"/>
      <c r="E5" s="37"/>
    </row>
    <row r="6" spans="1:7" s="38" customFormat="1" x14ac:dyDescent="0.35">
      <c r="A6" s="41"/>
      <c r="B6" s="41"/>
      <c r="C6" s="41"/>
      <c r="D6" s="173"/>
      <c r="E6" s="37"/>
    </row>
    <row r="7" spans="1:7" s="38" customFormat="1" ht="34.799999999999997" x14ac:dyDescent="0.35">
      <c r="A7" s="14" t="s">
        <v>0</v>
      </c>
      <c r="B7" s="15" t="s">
        <v>2650</v>
      </c>
      <c r="C7" s="16" t="s">
        <v>2749</v>
      </c>
      <c r="D7" s="16" t="s">
        <v>2700</v>
      </c>
      <c r="E7" s="37"/>
    </row>
    <row r="8" spans="1:7" ht="36" x14ac:dyDescent="0.35">
      <c r="A8" s="22" t="s">
        <v>1911</v>
      </c>
      <c r="B8" s="18" t="s">
        <v>1912</v>
      </c>
      <c r="C8" s="19">
        <v>824</v>
      </c>
      <c r="D8" s="174"/>
      <c r="E8" s="37"/>
    </row>
    <row r="9" spans="1:7" ht="36" x14ac:dyDescent="0.35">
      <c r="A9" s="22" t="s">
        <v>1086</v>
      </c>
      <c r="B9" s="18" t="s">
        <v>1087</v>
      </c>
      <c r="C9" s="19">
        <v>519</v>
      </c>
      <c r="D9" s="174"/>
      <c r="E9" s="37"/>
    </row>
    <row r="10" spans="1:7" ht="36" x14ac:dyDescent="0.35">
      <c r="A10" s="22" t="s">
        <v>1751</v>
      </c>
      <c r="B10" s="18" t="s">
        <v>1752</v>
      </c>
      <c r="C10" s="19">
        <v>945</v>
      </c>
      <c r="D10" s="174"/>
      <c r="E10" s="37"/>
    </row>
    <row r="11" spans="1:7" ht="36" x14ac:dyDescent="0.35">
      <c r="A11" s="22" t="s">
        <v>1757</v>
      </c>
      <c r="B11" s="18" t="s">
        <v>1758</v>
      </c>
      <c r="C11" s="19">
        <v>920</v>
      </c>
      <c r="D11" s="175"/>
      <c r="E11" s="37"/>
    </row>
    <row r="12" spans="1:7" s="176" customFormat="1" ht="55.2" x14ac:dyDescent="0.25">
      <c r="A12" s="22" t="s">
        <v>1800</v>
      </c>
      <c r="B12" s="18" t="s">
        <v>1801</v>
      </c>
      <c r="C12" s="19">
        <v>426</v>
      </c>
      <c r="D12" s="175" t="s">
        <v>2750</v>
      </c>
      <c r="F12" s="177"/>
      <c r="G12" s="178"/>
    </row>
    <row r="13" spans="1:7" s="176" customFormat="1" ht="41.4" x14ac:dyDescent="0.25">
      <c r="A13" s="22" t="s">
        <v>1832</v>
      </c>
      <c r="B13" s="18" t="s">
        <v>1833</v>
      </c>
      <c r="C13" s="19">
        <v>526</v>
      </c>
      <c r="D13" s="175" t="s">
        <v>2751</v>
      </c>
      <c r="F13" s="177"/>
      <c r="G13" s="178"/>
    </row>
    <row r="14" spans="1:7" s="176" customFormat="1" ht="41.4" x14ac:dyDescent="0.25">
      <c r="A14" s="39" t="s">
        <v>1887</v>
      </c>
      <c r="B14" s="18" t="s">
        <v>1888</v>
      </c>
      <c r="C14" s="19">
        <v>3438</v>
      </c>
      <c r="D14" s="179" t="s">
        <v>2751</v>
      </c>
      <c r="F14" s="177"/>
      <c r="G14" s="178"/>
    </row>
    <row r="15" spans="1:7" s="176" customFormat="1" ht="30" customHeight="1" x14ac:dyDescent="0.25">
      <c r="A15" s="22" t="s">
        <v>1761</v>
      </c>
      <c r="B15" s="18" t="s">
        <v>1762</v>
      </c>
      <c r="C15" s="19">
        <v>371</v>
      </c>
      <c r="D15" s="180" t="s">
        <v>2752</v>
      </c>
      <c r="F15" s="177"/>
      <c r="G15" s="178"/>
    </row>
    <row r="16" spans="1:7" s="181" customFormat="1" ht="72" x14ac:dyDescent="0.25">
      <c r="A16" s="39" t="s">
        <v>300</v>
      </c>
      <c r="B16" s="18" t="s">
        <v>301</v>
      </c>
      <c r="C16" s="19">
        <v>1951</v>
      </c>
      <c r="D16" s="180" t="s">
        <v>2708</v>
      </c>
      <c r="F16" s="182"/>
      <c r="G16" s="183"/>
    </row>
    <row r="17" spans="1:7" s="176" customFormat="1" x14ac:dyDescent="0.25">
      <c r="A17" s="22" t="s">
        <v>1895</v>
      </c>
      <c r="B17" s="18" t="s">
        <v>1896</v>
      </c>
      <c r="C17" s="19">
        <v>479</v>
      </c>
      <c r="D17" s="381" t="s">
        <v>2753</v>
      </c>
      <c r="F17" s="177"/>
      <c r="G17" s="178"/>
    </row>
    <row r="18" spans="1:7" s="176" customFormat="1" ht="54" x14ac:dyDescent="0.25">
      <c r="A18" s="22" t="s">
        <v>2371</v>
      </c>
      <c r="B18" s="18" t="s">
        <v>308</v>
      </c>
      <c r="C18" s="19">
        <v>1690</v>
      </c>
      <c r="D18" s="381"/>
      <c r="F18" s="177"/>
      <c r="G18" s="178"/>
    </row>
    <row r="19" spans="1:7" ht="36" x14ac:dyDescent="0.35">
      <c r="A19" s="17" t="s">
        <v>2570</v>
      </c>
      <c r="B19" s="18" t="s">
        <v>1786</v>
      </c>
      <c r="C19" s="19">
        <v>187</v>
      </c>
      <c r="D19" s="174"/>
      <c r="E19" s="176"/>
    </row>
    <row r="20" spans="1:7" x14ac:dyDescent="0.35">
      <c r="A20" s="184"/>
      <c r="B20" s="185"/>
      <c r="C20" s="186"/>
      <c r="D20" s="187"/>
      <c r="E20" s="176"/>
    </row>
    <row r="21" spans="1:7" s="107" customFormat="1" ht="16.8" x14ac:dyDescent="0.3">
      <c r="A21" s="188" t="s">
        <v>2754</v>
      </c>
      <c r="B21" s="189"/>
      <c r="C21" s="190"/>
      <c r="E21" s="176"/>
    </row>
    <row r="22" spans="1:7" s="107" customFormat="1" ht="54.75" customHeight="1" x14ac:dyDescent="0.25">
      <c r="A22" s="382" t="s">
        <v>2755</v>
      </c>
      <c r="B22" s="382"/>
      <c r="C22" s="382"/>
      <c r="D22" s="382"/>
    </row>
  </sheetData>
  <mergeCells count="3">
    <mergeCell ref="A4:D4"/>
    <mergeCell ref="D17:D18"/>
    <mergeCell ref="A22:D22"/>
  </mergeCells>
  <pageMargins left="0.11811023622047245" right="0.11811023622047245" top="0.74803149606299213" bottom="0.74803149606299213" header="0.31496062992125984" footer="0.31496062992125984"/>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pageSetUpPr fitToPage="1"/>
  </sheetPr>
  <dimension ref="A1:G20"/>
  <sheetViews>
    <sheetView view="pageBreakPreview" zoomScale="90" zoomScaleNormal="100" zoomScaleSheetLayoutView="90" workbookViewId="0">
      <selection activeCell="D4" sqref="D4"/>
    </sheetView>
  </sheetViews>
  <sheetFormatPr defaultRowHeight="18" outlineLevelRow="1" x14ac:dyDescent="0.35"/>
  <cols>
    <col min="1" max="1" width="21.6640625" style="197" bestFit="1" customWidth="1"/>
    <col min="2" max="2" width="66.44140625" style="198" customWidth="1"/>
    <col min="3" max="3" width="16.88671875" style="225" customWidth="1"/>
    <col min="4" max="4" width="25.109375" style="225" customWidth="1"/>
    <col min="5" max="5" width="21.88671875" style="207" customWidth="1"/>
    <col min="6" max="256" width="9.109375" style="207"/>
    <col min="257" max="257" width="21.6640625" style="207" bestFit="1" customWidth="1"/>
    <col min="258" max="258" width="66.44140625" style="207" customWidth="1"/>
    <col min="259" max="259" width="16.88671875" style="207" customWidth="1"/>
    <col min="260" max="260" width="25.109375" style="207" customWidth="1"/>
    <col min="261" max="261" width="21.88671875" style="207" customWidth="1"/>
    <col min="262" max="512" width="9.109375" style="207"/>
    <col min="513" max="513" width="21.6640625" style="207" bestFit="1" customWidth="1"/>
    <col min="514" max="514" width="66.44140625" style="207" customWidth="1"/>
    <col min="515" max="515" width="16.88671875" style="207" customWidth="1"/>
    <col min="516" max="516" width="25.109375" style="207" customWidth="1"/>
    <col min="517" max="517" width="21.88671875" style="207" customWidth="1"/>
    <col min="518" max="768" width="9.109375" style="207"/>
    <col min="769" max="769" width="21.6640625" style="207" bestFit="1" customWidth="1"/>
    <col min="770" max="770" width="66.44140625" style="207" customWidth="1"/>
    <col min="771" max="771" width="16.88671875" style="207" customWidth="1"/>
    <col min="772" max="772" width="25.109375" style="207" customWidth="1"/>
    <col min="773" max="773" width="21.88671875" style="207" customWidth="1"/>
    <col min="774" max="1024" width="9.109375" style="207"/>
    <col min="1025" max="1025" width="21.6640625" style="207" bestFit="1" customWidth="1"/>
    <col min="1026" max="1026" width="66.44140625" style="207" customWidth="1"/>
    <col min="1027" max="1027" width="16.88671875" style="207" customWidth="1"/>
    <col min="1028" max="1028" width="25.109375" style="207" customWidth="1"/>
    <col min="1029" max="1029" width="21.88671875" style="207" customWidth="1"/>
    <col min="1030" max="1280" width="9.109375" style="207"/>
    <col min="1281" max="1281" width="21.6640625" style="207" bestFit="1" customWidth="1"/>
    <col min="1282" max="1282" width="66.44140625" style="207" customWidth="1"/>
    <col min="1283" max="1283" width="16.88671875" style="207" customWidth="1"/>
    <col min="1284" max="1284" width="25.109375" style="207" customWidth="1"/>
    <col min="1285" max="1285" width="21.88671875" style="207" customWidth="1"/>
    <col min="1286" max="1536" width="9.109375" style="207"/>
    <col min="1537" max="1537" width="21.6640625" style="207" bestFit="1" customWidth="1"/>
    <col min="1538" max="1538" width="66.44140625" style="207" customWidth="1"/>
    <col min="1539" max="1539" width="16.88671875" style="207" customWidth="1"/>
    <col min="1540" max="1540" width="25.109375" style="207" customWidth="1"/>
    <col min="1541" max="1541" width="21.88671875" style="207" customWidth="1"/>
    <col min="1542" max="1792" width="9.109375" style="207"/>
    <col min="1793" max="1793" width="21.6640625" style="207" bestFit="1" customWidth="1"/>
    <col min="1794" max="1794" width="66.44140625" style="207" customWidth="1"/>
    <col min="1795" max="1795" width="16.88671875" style="207" customWidth="1"/>
    <col min="1796" max="1796" width="25.109375" style="207" customWidth="1"/>
    <col min="1797" max="1797" width="21.88671875" style="207" customWidth="1"/>
    <col min="1798" max="2048" width="9.109375" style="207"/>
    <col min="2049" max="2049" width="21.6640625" style="207" bestFit="1" customWidth="1"/>
    <col min="2050" max="2050" width="66.44140625" style="207" customWidth="1"/>
    <col min="2051" max="2051" width="16.88671875" style="207" customWidth="1"/>
    <col min="2052" max="2052" width="25.109375" style="207" customWidth="1"/>
    <col min="2053" max="2053" width="21.88671875" style="207" customWidth="1"/>
    <col min="2054" max="2304" width="9.109375" style="207"/>
    <col min="2305" max="2305" width="21.6640625" style="207" bestFit="1" customWidth="1"/>
    <col min="2306" max="2306" width="66.44140625" style="207" customWidth="1"/>
    <col min="2307" max="2307" width="16.88671875" style="207" customWidth="1"/>
    <col min="2308" max="2308" width="25.109375" style="207" customWidth="1"/>
    <col min="2309" max="2309" width="21.88671875" style="207" customWidth="1"/>
    <col min="2310" max="2560" width="9.109375" style="207"/>
    <col min="2561" max="2561" width="21.6640625" style="207" bestFit="1" customWidth="1"/>
    <col min="2562" max="2562" width="66.44140625" style="207" customWidth="1"/>
    <col min="2563" max="2563" width="16.88671875" style="207" customWidth="1"/>
    <col min="2564" max="2564" width="25.109375" style="207" customWidth="1"/>
    <col min="2565" max="2565" width="21.88671875" style="207" customWidth="1"/>
    <col min="2566" max="2816" width="9.109375" style="207"/>
    <col min="2817" max="2817" width="21.6640625" style="207" bestFit="1" customWidth="1"/>
    <col min="2818" max="2818" width="66.44140625" style="207" customWidth="1"/>
    <col min="2819" max="2819" width="16.88671875" style="207" customWidth="1"/>
    <col min="2820" max="2820" width="25.109375" style="207" customWidth="1"/>
    <col min="2821" max="2821" width="21.88671875" style="207" customWidth="1"/>
    <col min="2822" max="3072" width="9.109375" style="207"/>
    <col min="3073" max="3073" width="21.6640625" style="207" bestFit="1" customWidth="1"/>
    <col min="3074" max="3074" width="66.44140625" style="207" customWidth="1"/>
    <col min="3075" max="3075" width="16.88671875" style="207" customWidth="1"/>
    <col min="3076" max="3076" width="25.109375" style="207" customWidth="1"/>
    <col min="3077" max="3077" width="21.88671875" style="207" customWidth="1"/>
    <col min="3078" max="3328" width="9.109375" style="207"/>
    <col min="3329" max="3329" width="21.6640625" style="207" bestFit="1" customWidth="1"/>
    <col min="3330" max="3330" width="66.44140625" style="207" customWidth="1"/>
    <col min="3331" max="3331" width="16.88671875" style="207" customWidth="1"/>
    <col min="3332" max="3332" width="25.109375" style="207" customWidth="1"/>
    <col min="3333" max="3333" width="21.88671875" style="207" customWidth="1"/>
    <col min="3334" max="3584" width="9.109375" style="207"/>
    <col min="3585" max="3585" width="21.6640625" style="207" bestFit="1" customWidth="1"/>
    <col min="3586" max="3586" width="66.44140625" style="207" customWidth="1"/>
    <col min="3587" max="3587" width="16.88671875" style="207" customWidth="1"/>
    <col min="3588" max="3588" width="25.109375" style="207" customWidth="1"/>
    <col min="3589" max="3589" width="21.88671875" style="207" customWidth="1"/>
    <col min="3590" max="3840" width="9.109375" style="207"/>
    <col min="3841" max="3841" width="21.6640625" style="207" bestFit="1" customWidth="1"/>
    <col min="3842" max="3842" width="66.44140625" style="207" customWidth="1"/>
    <col min="3843" max="3843" width="16.88671875" style="207" customWidth="1"/>
    <col min="3844" max="3844" width="25.109375" style="207" customWidth="1"/>
    <col min="3845" max="3845" width="21.88671875" style="207" customWidth="1"/>
    <col min="3846" max="4096" width="9.109375" style="207"/>
    <col min="4097" max="4097" width="21.6640625" style="207" bestFit="1" customWidth="1"/>
    <col min="4098" max="4098" width="66.44140625" style="207" customWidth="1"/>
    <col min="4099" max="4099" width="16.88671875" style="207" customWidth="1"/>
    <col min="4100" max="4100" width="25.109375" style="207" customWidth="1"/>
    <col min="4101" max="4101" width="21.88671875" style="207" customWidth="1"/>
    <col min="4102" max="4352" width="9.109375" style="207"/>
    <col min="4353" max="4353" width="21.6640625" style="207" bestFit="1" customWidth="1"/>
    <col min="4354" max="4354" width="66.44140625" style="207" customWidth="1"/>
    <col min="4355" max="4355" width="16.88671875" style="207" customWidth="1"/>
    <col min="4356" max="4356" width="25.109375" style="207" customWidth="1"/>
    <col min="4357" max="4357" width="21.88671875" style="207" customWidth="1"/>
    <col min="4358" max="4608" width="9.109375" style="207"/>
    <col min="4609" max="4609" width="21.6640625" style="207" bestFit="1" customWidth="1"/>
    <col min="4610" max="4610" width="66.44140625" style="207" customWidth="1"/>
    <col min="4611" max="4611" width="16.88671875" style="207" customWidth="1"/>
    <col min="4612" max="4612" width="25.109375" style="207" customWidth="1"/>
    <col min="4613" max="4613" width="21.88671875" style="207" customWidth="1"/>
    <col min="4614" max="4864" width="9.109375" style="207"/>
    <col min="4865" max="4865" width="21.6640625" style="207" bestFit="1" customWidth="1"/>
    <col min="4866" max="4866" width="66.44140625" style="207" customWidth="1"/>
    <col min="4867" max="4867" width="16.88671875" style="207" customWidth="1"/>
    <col min="4868" max="4868" width="25.109375" style="207" customWidth="1"/>
    <col min="4869" max="4869" width="21.88671875" style="207" customWidth="1"/>
    <col min="4870" max="5120" width="9.109375" style="207"/>
    <col min="5121" max="5121" width="21.6640625" style="207" bestFit="1" customWidth="1"/>
    <col min="5122" max="5122" width="66.44140625" style="207" customWidth="1"/>
    <col min="5123" max="5123" width="16.88671875" style="207" customWidth="1"/>
    <col min="5124" max="5124" width="25.109375" style="207" customWidth="1"/>
    <col min="5125" max="5125" width="21.88671875" style="207" customWidth="1"/>
    <col min="5126" max="5376" width="9.109375" style="207"/>
    <col min="5377" max="5377" width="21.6640625" style="207" bestFit="1" customWidth="1"/>
    <col min="5378" max="5378" width="66.44140625" style="207" customWidth="1"/>
    <col min="5379" max="5379" width="16.88671875" style="207" customWidth="1"/>
    <col min="5380" max="5380" width="25.109375" style="207" customWidth="1"/>
    <col min="5381" max="5381" width="21.88671875" style="207" customWidth="1"/>
    <col min="5382" max="5632" width="9.109375" style="207"/>
    <col min="5633" max="5633" width="21.6640625" style="207" bestFit="1" customWidth="1"/>
    <col min="5634" max="5634" width="66.44140625" style="207" customWidth="1"/>
    <col min="5635" max="5635" width="16.88671875" style="207" customWidth="1"/>
    <col min="5636" max="5636" width="25.109375" style="207" customWidth="1"/>
    <col min="5637" max="5637" width="21.88671875" style="207" customWidth="1"/>
    <col min="5638" max="5888" width="9.109375" style="207"/>
    <col min="5889" max="5889" width="21.6640625" style="207" bestFit="1" customWidth="1"/>
    <col min="5890" max="5890" width="66.44140625" style="207" customWidth="1"/>
    <col min="5891" max="5891" width="16.88671875" style="207" customWidth="1"/>
    <col min="5892" max="5892" width="25.109375" style="207" customWidth="1"/>
    <col min="5893" max="5893" width="21.88671875" style="207" customWidth="1"/>
    <col min="5894" max="6144" width="9.109375" style="207"/>
    <col min="6145" max="6145" width="21.6640625" style="207" bestFit="1" customWidth="1"/>
    <col min="6146" max="6146" width="66.44140625" style="207" customWidth="1"/>
    <col min="6147" max="6147" width="16.88671875" style="207" customWidth="1"/>
    <col min="6148" max="6148" width="25.109375" style="207" customWidth="1"/>
    <col min="6149" max="6149" width="21.88671875" style="207" customWidth="1"/>
    <col min="6150" max="6400" width="9.109375" style="207"/>
    <col min="6401" max="6401" width="21.6640625" style="207" bestFit="1" customWidth="1"/>
    <col min="6402" max="6402" width="66.44140625" style="207" customWidth="1"/>
    <col min="6403" max="6403" width="16.88671875" style="207" customWidth="1"/>
    <col min="6404" max="6404" width="25.109375" style="207" customWidth="1"/>
    <col min="6405" max="6405" width="21.88671875" style="207" customWidth="1"/>
    <col min="6406" max="6656" width="9.109375" style="207"/>
    <col min="6657" max="6657" width="21.6640625" style="207" bestFit="1" customWidth="1"/>
    <col min="6658" max="6658" width="66.44140625" style="207" customWidth="1"/>
    <col min="6659" max="6659" width="16.88671875" style="207" customWidth="1"/>
    <col min="6660" max="6660" width="25.109375" style="207" customWidth="1"/>
    <col min="6661" max="6661" width="21.88671875" style="207" customWidth="1"/>
    <col min="6662" max="6912" width="9.109375" style="207"/>
    <col min="6913" max="6913" width="21.6640625" style="207" bestFit="1" customWidth="1"/>
    <col min="6914" max="6914" width="66.44140625" style="207" customWidth="1"/>
    <col min="6915" max="6915" width="16.88671875" style="207" customWidth="1"/>
    <col min="6916" max="6916" width="25.109375" style="207" customWidth="1"/>
    <col min="6917" max="6917" width="21.88671875" style="207" customWidth="1"/>
    <col min="6918" max="7168" width="9.109375" style="207"/>
    <col min="7169" max="7169" width="21.6640625" style="207" bestFit="1" customWidth="1"/>
    <col min="7170" max="7170" width="66.44140625" style="207" customWidth="1"/>
    <col min="7171" max="7171" width="16.88671875" style="207" customWidth="1"/>
    <col min="7172" max="7172" width="25.109375" style="207" customWidth="1"/>
    <col min="7173" max="7173" width="21.88671875" style="207" customWidth="1"/>
    <col min="7174" max="7424" width="9.109375" style="207"/>
    <col min="7425" max="7425" width="21.6640625" style="207" bestFit="1" customWidth="1"/>
    <col min="7426" max="7426" width="66.44140625" style="207" customWidth="1"/>
    <col min="7427" max="7427" width="16.88671875" style="207" customWidth="1"/>
    <col min="7428" max="7428" width="25.109375" style="207" customWidth="1"/>
    <col min="7429" max="7429" width="21.88671875" style="207" customWidth="1"/>
    <col min="7430" max="7680" width="9.109375" style="207"/>
    <col min="7681" max="7681" width="21.6640625" style="207" bestFit="1" customWidth="1"/>
    <col min="7682" max="7682" width="66.44140625" style="207" customWidth="1"/>
    <col min="7683" max="7683" width="16.88671875" style="207" customWidth="1"/>
    <col min="7684" max="7684" width="25.109375" style="207" customWidth="1"/>
    <col min="7685" max="7685" width="21.88671875" style="207" customWidth="1"/>
    <col min="7686" max="7936" width="9.109375" style="207"/>
    <col min="7937" max="7937" width="21.6640625" style="207" bestFit="1" customWidth="1"/>
    <col min="7938" max="7938" width="66.44140625" style="207" customWidth="1"/>
    <col min="7939" max="7939" width="16.88671875" style="207" customWidth="1"/>
    <col min="7940" max="7940" width="25.109375" style="207" customWidth="1"/>
    <col min="7941" max="7941" width="21.88671875" style="207" customWidth="1"/>
    <col min="7942" max="8192" width="9.109375" style="207"/>
    <col min="8193" max="8193" width="21.6640625" style="207" bestFit="1" customWidth="1"/>
    <col min="8194" max="8194" width="66.44140625" style="207" customWidth="1"/>
    <col min="8195" max="8195" width="16.88671875" style="207" customWidth="1"/>
    <col min="8196" max="8196" width="25.109375" style="207" customWidth="1"/>
    <col min="8197" max="8197" width="21.88671875" style="207" customWidth="1"/>
    <col min="8198" max="8448" width="9.109375" style="207"/>
    <col min="8449" max="8449" width="21.6640625" style="207" bestFit="1" customWidth="1"/>
    <col min="8450" max="8450" width="66.44140625" style="207" customWidth="1"/>
    <col min="8451" max="8451" width="16.88671875" style="207" customWidth="1"/>
    <col min="8452" max="8452" width="25.109375" style="207" customWidth="1"/>
    <col min="8453" max="8453" width="21.88671875" style="207" customWidth="1"/>
    <col min="8454" max="8704" width="9.109375" style="207"/>
    <col min="8705" max="8705" width="21.6640625" style="207" bestFit="1" customWidth="1"/>
    <col min="8706" max="8706" width="66.44140625" style="207" customWidth="1"/>
    <col min="8707" max="8707" width="16.88671875" style="207" customWidth="1"/>
    <col min="8708" max="8708" width="25.109375" style="207" customWidth="1"/>
    <col min="8709" max="8709" width="21.88671875" style="207" customWidth="1"/>
    <col min="8710" max="8960" width="9.109375" style="207"/>
    <col min="8961" max="8961" width="21.6640625" style="207" bestFit="1" customWidth="1"/>
    <col min="8962" max="8962" width="66.44140625" style="207" customWidth="1"/>
    <col min="8963" max="8963" width="16.88671875" style="207" customWidth="1"/>
    <col min="8964" max="8964" width="25.109375" style="207" customWidth="1"/>
    <col min="8965" max="8965" width="21.88671875" style="207" customWidth="1"/>
    <col min="8966" max="9216" width="9.109375" style="207"/>
    <col min="9217" max="9217" width="21.6640625" style="207" bestFit="1" customWidth="1"/>
    <col min="9218" max="9218" width="66.44140625" style="207" customWidth="1"/>
    <col min="9219" max="9219" width="16.88671875" style="207" customWidth="1"/>
    <col min="9220" max="9220" width="25.109375" style="207" customWidth="1"/>
    <col min="9221" max="9221" width="21.88671875" style="207" customWidth="1"/>
    <col min="9222" max="9472" width="9.109375" style="207"/>
    <col min="9473" max="9473" width="21.6640625" style="207" bestFit="1" customWidth="1"/>
    <col min="9474" max="9474" width="66.44140625" style="207" customWidth="1"/>
    <col min="9475" max="9475" width="16.88671875" style="207" customWidth="1"/>
    <col min="9476" max="9476" width="25.109375" style="207" customWidth="1"/>
    <col min="9477" max="9477" width="21.88671875" style="207" customWidth="1"/>
    <col min="9478" max="9728" width="9.109375" style="207"/>
    <col min="9729" max="9729" width="21.6640625" style="207" bestFit="1" customWidth="1"/>
    <col min="9730" max="9730" width="66.44140625" style="207" customWidth="1"/>
    <col min="9731" max="9731" width="16.88671875" style="207" customWidth="1"/>
    <col min="9732" max="9732" width="25.109375" style="207" customWidth="1"/>
    <col min="9733" max="9733" width="21.88671875" style="207" customWidth="1"/>
    <col min="9734" max="9984" width="9.109375" style="207"/>
    <col min="9985" max="9985" width="21.6640625" style="207" bestFit="1" customWidth="1"/>
    <col min="9986" max="9986" width="66.44140625" style="207" customWidth="1"/>
    <col min="9987" max="9987" width="16.88671875" style="207" customWidth="1"/>
    <col min="9988" max="9988" width="25.109375" style="207" customWidth="1"/>
    <col min="9989" max="9989" width="21.88671875" style="207" customWidth="1"/>
    <col min="9990" max="10240" width="9.109375" style="207"/>
    <col min="10241" max="10241" width="21.6640625" style="207" bestFit="1" customWidth="1"/>
    <col min="10242" max="10242" width="66.44140625" style="207" customWidth="1"/>
    <col min="10243" max="10243" width="16.88671875" style="207" customWidth="1"/>
    <col min="10244" max="10244" width="25.109375" style="207" customWidth="1"/>
    <col min="10245" max="10245" width="21.88671875" style="207" customWidth="1"/>
    <col min="10246" max="10496" width="9.109375" style="207"/>
    <col min="10497" max="10497" width="21.6640625" style="207" bestFit="1" customWidth="1"/>
    <col min="10498" max="10498" width="66.44140625" style="207" customWidth="1"/>
    <col min="10499" max="10499" width="16.88671875" style="207" customWidth="1"/>
    <col min="10500" max="10500" width="25.109375" style="207" customWidth="1"/>
    <col min="10501" max="10501" width="21.88671875" style="207" customWidth="1"/>
    <col min="10502" max="10752" width="9.109375" style="207"/>
    <col min="10753" max="10753" width="21.6640625" style="207" bestFit="1" customWidth="1"/>
    <col min="10754" max="10754" width="66.44140625" style="207" customWidth="1"/>
    <col min="10755" max="10755" width="16.88671875" style="207" customWidth="1"/>
    <col min="10756" max="10756" width="25.109375" style="207" customWidth="1"/>
    <col min="10757" max="10757" width="21.88671875" style="207" customWidth="1"/>
    <col min="10758" max="11008" width="9.109375" style="207"/>
    <col min="11009" max="11009" width="21.6640625" style="207" bestFit="1" customWidth="1"/>
    <col min="11010" max="11010" width="66.44140625" style="207" customWidth="1"/>
    <col min="11011" max="11011" width="16.88671875" style="207" customWidth="1"/>
    <col min="11012" max="11012" width="25.109375" style="207" customWidth="1"/>
    <col min="11013" max="11013" width="21.88671875" style="207" customWidth="1"/>
    <col min="11014" max="11264" width="9.109375" style="207"/>
    <col min="11265" max="11265" width="21.6640625" style="207" bestFit="1" customWidth="1"/>
    <col min="11266" max="11266" width="66.44140625" style="207" customWidth="1"/>
    <col min="11267" max="11267" width="16.88671875" style="207" customWidth="1"/>
    <col min="11268" max="11268" width="25.109375" style="207" customWidth="1"/>
    <col min="11269" max="11269" width="21.88671875" style="207" customWidth="1"/>
    <col min="11270" max="11520" width="9.109375" style="207"/>
    <col min="11521" max="11521" width="21.6640625" style="207" bestFit="1" customWidth="1"/>
    <col min="11522" max="11522" width="66.44140625" style="207" customWidth="1"/>
    <col min="11523" max="11523" width="16.88671875" style="207" customWidth="1"/>
    <col min="11524" max="11524" width="25.109375" style="207" customWidth="1"/>
    <col min="11525" max="11525" width="21.88671875" style="207" customWidth="1"/>
    <col min="11526" max="11776" width="9.109375" style="207"/>
    <col min="11777" max="11777" width="21.6640625" style="207" bestFit="1" customWidth="1"/>
    <col min="11778" max="11778" width="66.44140625" style="207" customWidth="1"/>
    <col min="11779" max="11779" width="16.88671875" style="207" customWidth="1"/>
    <col min="11780" max="11780" width="25.109375" style="207" customWidth="1"/>
    <col min="11781" max="11781" width="21.88671875" style="207" customWidth="1"/>
    <col min="11782" max="12032" width="9.109375" style="207"/>
    <col min="12033" max="12033" width="21.6640625" style="207" bestFit="1" customWidth="1"/>
    <col min="12034" max="12034" width="66.44140625" style="207" customWidth="1"/>
    <col min="12035" max="12035" width="16.88671875" style="207" customWidth="1"/>
    <col min="12036" max="12036" width="25.109375" style="207" customWidth="1"/>
    <col min="12037" max="12037" width="21.88671875" style="207" customWidth="1"/>
    <col min="12038" max="12288" width="9.109375" style="207"/>
    <col min="12289" max="12289" width="21.6640625" style="207" bestFit="1" customWidth="1"/>
    <col min="12290" max="12290" width="66.44140625" style="207" customWidth="1"/>
    <col min="12291" max="12291" width="16.88671875" style="207" customWidth="1"/>
    <col min="12292" max="12292" width="25.109375" style="207" customWidth="1"/>
    <col min="12293" max="12293" width="21.88671875" style="207" customWidth="1"/>
    <col min="12294" max="12544" width="9.109375" style="207"/>
    <col min="12545" max="12545" width="21.6640625" style="207" bestFit="1" customWidth="1"/>
    <col min="12546" max="12546" width="66.44140625" style="207" customWidth="1"/>
    <col min="12547" max="12547" width="16.88671875" style="207" customWidth="1"/>
    <col min="12548" max="12548" width="25.109375" style="207" customWidth="1"/>
    <col min="12549" max="12549" width="21.88671875" style="207" customWidth="1"/>
    <col min="12550" max="12800" width="9.109375" style="207"/>
    <col min="12801" max="12801" width="21.6640625" style="207" bestFit="1" customWidth="1"/>
    <col min="12802" max="12802" width="66.44140625" style="207" customWidth="1"/>
    <col min="12803" max="12803" width="16.88671875" style="207" customWidth="1"/>
    <col min="12804" max="12804" width="25.109375" style="207" customWidth="1"/>
    <col min="12805" max="12805" width="21.88671875" style="207" customWidth="1"/>
    <col min="12806" max="13056" width="9.109375" style="207"/>
    <col min="13057" max="13057" width="21.6640625" style="207" bestFit="1" customWidth="1"/>
    <col min="13058" max="13058" width="66.44140625" style="207" customWidth="1"/>
    <col min="13059" max="13059" width="16.88671875" style="207" customWidth="1"/>
    <col min="13060" max="13060" width="25.109375" style="207" customWidth="1"/>
    <col min="13061" max="13061" width="21.88671875" style="207" customWidth="1"/>
    <col min="13062" max="13312" width="9.109375" style="207"/>
    <col min="13313" max="13313" width="21.6640625" style="207" bestFit="1" customWidth="1"/>
    <col min="13314" max="13314" width="66.44140625" style="207" customWidth="1"/>
    <col min="13315" max="13315" width="16.88671875" style="207" customWidth="1"/>
    <col min="13316" max="13316" width="25.109375" style="207" customWidth="1"/>
    <col min="13317" max="13317" width="21.88671875" style="207" customWidth="1"/>
    <col min="13318" max="13568" width="9.109375" style="207"/>
    <col min="13569" max="13569" width="21.6640625" style="207" bestFit="1" customWidth="1"/>
    <col min="13570" max="13570" width="66.44140625" style="207" customWidth="1"/>
    <col min="13571" max="13571" width="16.88671875" style="207" customWidth="1"/>
    <col min="13572" max="13572" width="25.109375" style="207" customWidth="1"/>
    <col min="13573" max="13573" width="21.88671875" style="207" customWidth="1"/>
    <col min="13574" max="13824" width="9.109375" style="207"/>
    <col min="13825" max="13825" width="21.6640625" style="207" bestFit="1" customWidth="1"/>
    <col min="13826" max="13826" width="66.44140625" style="207" customWidth="1"/>
    <col min="13827" max="13827" width="16.88671875" style="207" customWidth="1"/>
    <col min="13828" max="13828" width="25.109375" style="207" customWidth="1"/>
    <col min="13829" max="13829" width="21.88671875" style="207" customWidth="1"/>
    <col min="13830" max="14080" width="9.109375" style="207"/>
    <col min="14081" max="14081" width="21.6640625" style="207" bestFit="1" customWidth="1"/>
    <col min="14082" max="14082" width="66.44140625" style="207" customWidth="1"/>
    <col min="14083" max="14083" width="16.88671875" style="207" customWidth="1"/>
    <col min="14084" max="14084" width="25.109375" style="207" customWidth="1"/>
    <col min="14085" max="14085" width="21.88671875" style="207" customWidth="1"/>
    <col min="14086" max="14336" width="9.109375" style="207"/>
    <col min="14337" max="14337" width="21.6640625" style="207" bestFit="1" customWidth="1"/>
    <col min="14338" max="14338" width="66.44140625" style="207" customWidth="1"/>
    <col min="14339" max="14339" width="16.88671875" style="207" customWidth="1"/>
    <col min="14340" max="14340" width="25.109375" style="207" customWidth="1"/>
    <col min="14341" max="14341" width="21.88671875" style="207" customWidth="1"/>
    <col min="14342" max="14592" width="9.109375" style="207"/>
    <col min="14593" max="14593" width="21.6640625" style="207" bestFit="1" customWidth="1"/>
    <col min="14594" max="14594" width="66.44140625" style="207" customWidth="1"/>
    <col min="14595" max="14595" width="16.88671875" style="207" customWidth="1"/>
    <col min="14596" max="14596" width="25.109375" style="207" customWidth="1"/>
    <col min="14597" max="14597" width="21.88671875" style="207" customWidth="1"/>
    <col min="14598" max="14848" width="9.109375" style="207"/>
    <col min="14849" max="14849" width="21.6640625" style="207" bestFit="1" customWidth="1"/>
    <col min="14850" max="14850" width="66.44140625" style="207" customWidth="1"/>
    <col min="14851" max="14851" width="16.88671875" style="207" customWidth="1"/>
    <col min="14852" max="14852" width="25.109375" style="207" customWidth="1"/>
    <col min="14853" max="14853" width="21.88671875" style="207" customWidth="1"/>
    <col min="14854" max="15104" width="9.109375" style="207"/>
    <col min="15105" max="15105" width="21.6640625" style="207" bestFit="1" customWidth="1"/>
    <col min="15106" max="15106" width="66.44140625" style="207" customWidth="1"/>
    <col min="15107" max="15107" width="16.88671875" style="207" customWidth="1"/>
    <col min="15108" max="15108" width="25.109375" style="207" customWidth="1"/>
    <col min="15109" max="15109" width="21.88671875" style="207" customWidth="1"/>
    <col min="15110" max="15360" width="9.109375" style="207"/>
    <col min="15361" max="15361" width="21.6640625" style="207" bestFit="1" customWidth="1"/>
    <col min="15362" max="15362" width="66.44140625" style="207" customWidth="1"/>
    <col min="15363" max="15363" width="16.88671875" style="207" customWidth="1"/>
    <col min="15364" max="15364" width="25.109375" style="207" customWidth="1"/>
    <col min="15365" max="15365" width="21.88671875" style="207" customWidth="1"/>
    <col min="15366" max="15616" width="9.109375" style="207"/>
    <col min="15617" max="15617" width="21.6640625" style="207" bestFit="1" customWidth="1"/>
    <col min="15618" max="15618" width="66.44140625" style="207" customWidth="1"/>
    <col min="15619" max="15619" width="16.88671875" style="207" customWidth="1"/>
    <col min="15620" max="15620" width="25.109375" style="207" customWidth="1"/>
    <col min="15621" max="15621" width="21.88671875" style="207" customWidth="1"/>
    <col min="15622" max="15872" width="9.109375" style="207"/>
    <col min="15873" max="15873" width="21.6640625" style="207" bestFit="1" customWidth="1"/>
    <col min="15874" max="15874" width="66.44140625" style="207" customWidth="1"/>
    <col min="15875" max="15875" width="16.88671875" style="207" customWidth="1"/>
    <col min="15876" max="15876" width="25.109375" style="207" customWidth="1"/>
    <col min="15877" max="15877" width="21.88671875" style="207" customWidth="1"/>
    <col min="15878" max="16128" width="9.109375" style="207"/>
    <col min="16129" max="16129" width="21.6640625" style="207" bestFit="1" customWidth="1"/>
    <col min="16130" max="16130" width="66.44140625" style="207" customWidth="1"/>
    <col min="16131" max="16131" width="16.88671875" style="207" customWidth="1"/>
    <col min="16132" max="16132" width="25.109375" style="207" customWidth="1"/>
    <col min="16133" max="16133" width="21.88671875" style="207" customWidth="1"/>
    <col min="16134" max="16384" width="9.109375" style="207"/>
  </cols>
  <sheetData>
    <row r="1" spans="1:7" s="192" customFormat="1" ht="20.25" customHeight="1" outlineLevel="1" x14ac:dyDescent="0.35">
      <c r="A1" s="191"/>
      <c r="B1" s="191"/>
      <c r="C1" s="194"/>
      <c r="D1" s="194"/>
      <c r="F1" s="193"/>
    </row>
    <row r="2" spans="1:7" s="192" customFormat="1" ht="20.25" customHeight="1" outlineLevel="1" x14ac:dyDescent="0.35">
      <c r="A2" s="191"/>
      <c r="B2" s="191"/>
      <c r="C2" s="194"/>
      <c r="D2" s="194"/>
      <c r="F2" s="193"/>
    </row>
    <row r="3" spans="1:7" s="196" customFormat="1" ht="130.5" customHeight="1" x14ac:dyDescent="0.35">
      <c r="A3" s="384" t="s">
        <v>2756</v>
      </c>
      <c r="B3" s="384"/>
      <c r="C3" s="384"/>
      <c r="D3" s="384"/>
      <c r="E3" s="195"/>
    </row>
    <row r="4" spans="1:7" s="196" customFormat="1" x14ac:dyDescent="0.35">
      <c r="A4" s="197"/>
      <c r="B4" s="198"/>
      <c r="D4" s="199"/>
      <c r="E4" s="195"/>
    </row>
    <row r="5" spans="1:7" s="196" customFormat="1" x14ac:dyDescent="0.35">
      <c r="A5" s="385" t="s">
        <v>2757</v>
      </c>
      <c r="B5" s="385"/>
      <c r="C5" s="385"/>
      <c r="D5" s="385"/>
      <c r="E5" s="195"/>
    </row>
    <row r="6" spans="1:7" s="196" customFormat="1" ht="34.799999999999997" x14ac:dyDescent="0.35">
      <c r="A6" s="200" t="s">
        <v>0</v>
      </c>
      <c r="B6" s="201" t="s">
        <v>2650</v>
      </c>
      <c r="C6" s="202" t="s">
        <v>2749</v>
      </c>
      <c r="D6" s="202" t="s">
        <v>2700</v>
      </c>
      <c r="E6" s="195"/>
    </row>
    <row r="7" spans="1:7" ht="36" x14ac:dyDescent="0.35">
      <c r="A7" s="203" t="s">
        <v>1086</v>
      </c>
      <c r="B7" s="204" t="str">
        <f>VLOOKUP(A7,[2]Калькуляция_детальная!$B$10:$AU$1357,2,FALSE)</f>
        <v>Профилактический прием (осмотр, консультация) врача-офтальмолога</v>
      </c>
      <c r="C7" s="205">
        <f>VLOOKUP(A7,[2]Калькуляция_детальная!$B$10:$AU$1357,45,FALSE)</f>
        <v>519</v>
      </c>
      <c r="D7" s="206"/>
      <c r="E7" s="195"/>
    </row>
    <row r="8" spans="1:7" x14ac:dyDescent="0.35">
      <c r="A8" s="203" t="s">
        <v>2565</v>
      </c>
      <c r="B8" s="204" t="str">
        <f>VLOOKUP(A8,[2]Калькуляция_детальная!$B$10:$AU$1357,2,FALSE)</f>
        <v>Психиатрическое освидетельствование</v>
      </c>
      <c r="C8" s="205">
        <f>VLOOKUP(A8,[2]Калькуляция_детальная!$B$10:$AU$1357,45,FALSE)</f>
        <v>2023</v>
      </c>
      <c r="D8" s="206"/>
      <c r="E8" s="195"/>
    </row>
    <row r="9" spans="1:7" ht="36" x14ac:dyDescent="0.35">
      <c r="A9" s="203" t="s">
        <v>1757</v>
      </c>
      <c r="B9" s="204" t="str">
        <f>VLOOKUP(A9,[2]Калькуляция_детальная!$B$10:$AU$1357,2,FALSE)</f>
        <v>Профилактический прием (осмотр, консультация) врача психиатра-нарколога</v>
      </c>
      <c r="C9" s="205">
        <f>VLOOKUP(A9,[2]Калькуляция_детальная!$B$10:$AU$1357,45,FALSE)</f>
        <v>920</v>
      </c>
      <c r="D9" s="206"/>
      <c r="E9" s="195"/>
    </row>
    <row r="10" spans="1:7" ht="39.6" x14ac:dyDescent="0.35">
      <c r="A10" s="208" t="s">
        <v>1761</v>
      </c>
      <c r="B10" s="204" t="str">
        <f>VLOOKUP(A10,[2]Калькуляция_детальная!$B$10:$AU$1357,2,FALSE)</f>
        <v>Сбор мочи для лабораторного исследования</v>
      </c>
      <c r="C10" s="205">
        <f>VLOOKUP(A10,[2]Калькуляция_детальная!$B$10:$AU$1357,45,FALSE)</f>
        <v>371</v>
      </c>
      <c r="D10" s="209" t="s">
        <v>2758</v>
      </c>
      <c r="E10" s="195"/>
    </row>
    <row r="11" spans="1:7" s="212" customFormat="1" ht="72" x14ac:dyDescent="0.25">
      <c r="A11" s="210" t="s">
        <v>300</v>
      </c>
      <c r="B11" s="204" t="str">
        <f>VLOOKUP(A11,[2]Калькуляция_детальная!$B$10:$AU$1357,2,FALSE)</f>
        <v>Количественное определение одной группы психоактивных веществ, в том числе наркотических средств и психотропных веществ, их метаболитов в моче иммунохимическим методом</v>
      </c>
      <c r="C11" s="205">
        <f>VLOOKUP(A11,[2]Калькуляция_детальная!$B$10:$AU$1357,45,FALSE)</f>
        <v>1951</v>
      </c>
      <c r="D11" s="211"/>
      <c r="F11" s="213"/>
      <c r="G11" s="214"/>
    </row>
    <row r="12" spans="1:7" s="212" customFormat="1" x14ac:dyDescent="0.25">
      <c r="A12" s="215" t="s">
        <v>1895</v>
      </c>
      <c r="B12" s="204" t="str">
        <f>VLOOKUP(A12,[2]Калькуляция_детальная!$B$10:$AU$1357,2,FALSE)</f>
        <v>Взятие крови из центральной вены</v>
      </c>
      <c r="C12" s="205">
        <f>VLOOKUP(A12,[2]Калькуляция_детальная!$B$10:$AU$1357,45,FALSE)</f>
        <v>479</v>
      </c>
      <c r="D12" s="386" t="s">
        <v>2759</v>
      </c>
      <c r="F12" s="213"/>
      <c r="G12" s="214"/>
    </row>
    <row r="13" spans="1:7" s="212" customFormat="1" ht="54" x14ac:dyDescent="0.3">
      <c r="A13" s="215" t="s">
        <v>2371</v>
      </c>
      <c r="B13" s="204" t="str">
        <f>VLOOKUP(A13,[2]Калькуляция_детальная!$B$10:$AU$1357,2,FALSE)</f>
        <v>Количественное определение карбогидрат-дефицитного трансферрина (CDT) в сыворотке крови методом жидкостной хроматографии</v>
      </c>
      <c r="C13" s="205">
        <f>VLOOKUP(A13,[2]Калькуляция_детальная!$B$10:$AU$1357,45,FALSE)</f>
        <v>1690</v>
      </c>
      <c r="D13" s="386"/>
      <c r="E13" s="216"/>
      <c r="F13" s="213"/>
      <c r="G13" s="214"/>
    </row>
    <row r="14" spans="1:7" ht="45" customHeight="1" x14ac:dyDescent="0.35">
      <c r="A14" s="215" t="s">
        <v>2570</v>
      </c>
      <c r="B14" s="204" t="str">
        <f>VLOOKUP(A14,[2]Калькуляция_детальная!$B$10:$AU$1357,2,FALSE)</f>
        <v>Выдача медицинского заключения по результатам медицинского осмотра</v>
      </c>
      <c r="C14" s="205">
        <f>VLOOKUP(A14,[2]Калькуляция_детальная!$B$10:$AU$1357,45,FALSE)</f>
        <v>187</v>
      </c>
      <c r="D14" s="217"/>
      <c r="E14" s="195"/>
    </row>
    <row r="15" spans="1:7" ht="45" customHeight="1" x14ac:dyDescent="0.35">
      <c r="A15" s="215" t="s">
        <v>1991</v>
      </c>
      <c r="B15" s="204" t="str">
        <f>VLOOKUP(A15,[2]Калькуляция_детальная!$B$10:$AU$1357,2,FALSE)</f>
        <v>Прием (тестирование, консультация) медицинского психолога первичный</v>
      </c>
      <c r="C15" s="205">
        <f>VLOOKUP(A15,[2]Калькуляция_детальная!$B$10:$AU$1357,45,FALSE)</f>
        <v>2178</v>
      </c>
      <c r="D15" s="217"/>
      <c r="E15" s="195"/>
    </row>
    <row r="16" spans="1:7" x14ac:dyDescent="0.35">
      <c r="A16" s="218"/>
      <c r="B16" s="218"/>
      <c r="C16" s="218"/>
      <c r="D16" s="218"/>
      <c r="E16" s="195"/>
    </row>
    <row r="17" spans="1:4" s="223" customFormat="1" ht="16.8" x14ac:dyDescent="0.3">
      <c r="A17" s="219" t="s">
        <v>2754</v>
      </c>
      <c r="B17" s="220"/>
      <c r="C17" s="221"/>
      <c r="D17" s="222"/>
    </row>
    <row r="18" spans="1:4" s="223" customFormat="1" ht="38.25" customHeight="1" x14ac:dyDescent="0.25">
      <c r="A18" s="383" t="s">
        <v>2760</v>
      </c>
      <c r="B18" s="383"/>
      <c r="C18" s="383"/>
      <c r="D18" s="383"/>
    </row>
    <row r="19" spans="1:4" x14ac:dyDescent="0.35">
      <c r="C19" s="224"/>
    </row>
    <row r="20" spans="1:4" x14ac:dyDescent="0.35">
      <c r="C20" s="226"/>
    </row>
  </sheetData>
  <mergeCells count="4">
    <mergeCell ref="A18:D18"/>
    <mergeCell ref="A3:D3"/>
    <mergeCell ref="A5:D5"/>
    <mergeCell ref="D12:D13"/>
  </mergeCells>
  <pageMargins left="0.78740157480314965" right="0.11811023622047245" top="0.39370078740157483" bottom="0.39370078740157483" header="0.31496062992125984" footer="0.31496062992125984"/>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FF"/>
    <pageSetUpPr fitToPage="1"/>
  </sheetPr>
  <dimension ref="A1:G96"/>
  <sheetViews>
    <sheetView view="pageBreakPreview" zoomScale="112" zoomScaleNormal="100" zoomScaleSheetLayoutView="112" workbookViewId="0">
      <selection activeCell="C4" sqref="C4"/>
    </sheetView>
  </sheetViews>
  <sheetFormatPr defaultColWidth="8.88671875" defaultRowHeight="16.8" x14ac:dyDescent="0.3"/>
  <cols>
    <col min="1" max="1" width="17.6640625" style="170" customWidth="1"/>
    <col min="2" max="2" width="96.109375" style="170" customWidth="1"/>
    <col min="3" max="3" width="15.5546875" style="170" customWidth="1"/>
    <col min="4" max="4" width="11.44140625" style="170" bestFit="1" customWidth="1"/>
    <col min="5" max="5" width="11.44140625" style="170" customWidth="1"/>
    <col min="6" max="6" width="14.109375" style="170" bestFit="1" customWidth="1"/>
    <col min="7" max="10" width="8.88671875" style="170"/>
    <col min="11" max="11" width="13.5546875" style="170" bestFit="1" customWidth="1"/>
    <col min="12" max="256" width="8.88671875" style="170"/>
    <col min="257" max="257" width="17.6640625" style="170" customWidth="1"/>
    <col min="258" max="258" width="96.109375" style="170" customWidth="1"/>
    <col min="259" max="259" width="15.5546875" style="170" customWidth="1"/>
    <col min="260" max="260" width="11.44140625" style="170" bestFit="1" customWidth="1"/>
    <col min="261" max="261" width="11.44140625" style="170" customWidth="1"/>
    <col min="262" max="262" width="14.109375" style="170" bestFit="1" customWidth="1"/>
    <col min="263" max="266" width="8.88671875" style="170"/>
    <col min="267" max="267" width="13.5546875" style="170" bestFit="1" customWidth="1"/>
    <col min="268" max="512" width="8.88671875" style="170"/>
    <col min="513" max="513" width="17.6640625" style="170" customWidth="1"/>
    <col min="514" max="514" width="96.109375" style="170" customWidth="1"/>
    <col min="515" max="515" width="15.5546875" style="170" customWidth="1"/>
    <col min="516" max="516" width="11.44140625" style="170" bestFit="1" customWidth="1"/>
    <col min="517" max="517" width="11.44140625" style="170" customWidth="1"/>
    <col min="518" max="518" width="14.109375" style="170" bestFit="1" customWidth="1"/>
    <col min="519" max="522" width="8.88671875" style="170"/>
    <col min="523" max="523" width="13.5546875" style="170" bestFit="1" customWidth="1"/>
    <col min="524" max="768" width="8.88671875" style="170"/>
    <col min="769" max="769" width="17.6640625" style="170" customWidth="1"/>
    <col min="770" max="770" width="96.109375" style="170" customWidth="1"/>
    <col min="771" max="771" width="15.5546875" style="170" customWidth="1"/>
    <col min="772" max="772" width="11.44140625" style="170" bestFit="1" customWidth="1"/>
    <col min="773" max="773" width="11.44140625" style="170" customWidth="1"/>
    <col min="774" max="774" width="14.109375" style="170" bestFit="1" customWidth="1"/>
    <col min="775" max="778" width="8.88671875" style="170"/>
    <col min="779" max="779" width="13.5546875" style="170" bestFit="1" customWidth="1"/>
    <col min="780" max="1024" width="8.88671875" style="170"/>
    <col min="1025" max="1025" width="17.6640625" style="170" customWidth="1"/>
    <col min="1026" max="1026" width="96.109375" style="170" customWidth="1"/>
    <col min="1027" max="1027" width="15.5546875" style="170" customWidth="1"/>
    <col min="1028" max="1028" width="11.44140625" style="170" bestFit="1" customWidth="1"/>
    <col min="1029" max="1029" width="11.44140625" style="170" customWidth="1"/>
    <col min="1030" max="1030" width="14.109375" style="170" bestFit="1" customWidth="1"/>
    <col min="1031" max="1034" width="8.88671875" style="170"/>
    <col min="1035" max="1035" width="13.5546875" style="170" bestFit="1" customWidth="1"/>
    <col min="1036" max="1280" width="8.88671875" style="170"/>
    <col min="1281" max="1281" width="17.6640625" style="170" customWidth="1"/>
    <col min="1282" max="1282" width="96.109375" style="170" customWidth="1"/>
    <col min="1283" max="1283" width="15.5546875" style="170" customWidth="1"/>
    <col min="1284" max="1284" width="11.44140625" style="170" bestFit="1" customWidth="1"/>
    <col min="1285" max="1285" width="11.44140625" style="170" customWidth="1"/>
    <col min="1286" max="1286" width="14.109375" style="170" bestFit="1" customWidth="1"/>
    <col min="1287" max="1290" width="8.88671875" style="170"/>
    <col min="1291" max="1291" width="13.5546875" style="170" bestFit="1" customWidth="1"/>
    <col min="1292" max="1536" width="8.88671875" style="170"/>
    <col min="1537" max="1537" width="17.6640625" style="170" customWidth="1"/>
    <col min="1538" max="1538" width="96.109375" style="170" customWidth="1"/>
    <col min="1539" max="1539" width="15.5546875" style="170" customWidth="1"/>
    <col min="1540" max="1540" width="11.44140625" style="170" bestFit="1" customWidth="1"/>
    <col min="1541" max="1541" width="11.44140625" style="170" customWidth="1"/>
    <col min="1542" max="1542" width="14.109375" style="170" bestFit="1" customWidth="1"/>
    <col min="1543" max="1546" width="8.88671875" style="170"/>
    <col min="1547" max="1547" width="13.5546875" style="170" bestFit="1" customWidth="1"/>
    <col min="1548" max="1792" width="8.88671875" style="170"/>
    <col min="1793" max="1793" width="17.6640625" style="170" customWidth="1"/>
    <col min="1794" max="1794" width="96.109375" style="170" customWidth="1"/>
    <col min="1795" max="1795" width="15.5546875" style="170" customWidth="1"/>
    <col min="1796" max="1796" width="11.44140625" style="170" bestFit="1" customWidth="1"/>
    <col min="1797" max="1797" width="11.44140625" style="170" customWidth="1"/>
    <col min="1798" max="1798" width="14.109375" style="170" bestFit="1" customWidth="1"/>
    <col min="1799" max="1802" width="8.88671875" style="170"/>
    <col min="1803" max="1803" width="13.5546875" style="170" bestFit="1" customWidth="1"/>
    <col min="1804" max="2048" width="8.88671875" style="170"/>
    <col min="2049" max="2049" width="17.6640625" style="170" customWidth="1"/>
    <col min="2050" max="2050" width="96.109375" style="170" customWidth="1"/>
    <col min="2051" max="2051" width="15.5546875" style="170" customWidth="1"/>
    <col min="2052" max="2052" width="11.44140625" style="170" bestFit="1" customWidth="1"/>
    <col min="2053" max="2053" width="11.44140625" style="170" customWidth="1"/>
    <col min="2054" max="2054" width="14.109375" style="170" bestFit="1" customWidth="1"/>
    <col min="2055" max="2058" width="8.88671875" style="170"/>
    <col min="2059" max="2059" width="13.5546875" style="170" bestFit="1" customWidth="1"/>
    <col min="2060" max="2304" width="8.88671875" style="170"/>
    <col min="2305" max="2305" width="17.6640625" style="170" customWidth="1"/>
    <col min="2306" max="2306" width="96.109375" style="170" customWidth="1"/>
    <col min="2307" max="2307" width="15.5546875" style="170" customWidth="1"/>
    <col min="2308" max="2308" width="11.44140625" style="170" bestFit="1" customWidth="1"/>
    <col min="2309" max="2309" width="11.44140625" style="170" customWidth="1"/>
    <col min="2310" max="2310" width="14.109375" style="170" bestFit="1" customWidth="1"/>
    <col min="2311" max="2314" width="8.88671875" style="170"/>
    <col min="2315" max="2315" width="13.5546875" style="170" bestFit="1" customWidth="1"/>
    <col min="2316" max="2560" width="8.88671875" style="170"/>
    <col min="2561" max="2561" width="17.6640625" style="170" customWidth="1"/>
    <col min="2562" max="2562" width="96.109375" style="170" customWidth="1"/>
    <col min="2563" max="2563" width="15.5546875" style="170" customWidth="1"/>
    <col min="2564" max="2564" width="11.44140625" style="170" bestFit="1" customWidth="1"/>
    <col min="2565" max="2565" width="11.44140625" style="170" customWidth="1"/>
    <col min="2566" max="2566" width="14.109375" style="170" bestFit="1" customWidth="1"/>
    <col min="2567" max="2570" width="8.88671875" style="170"/>
    <col min="2571" max="2571" width="13.5546875" style="170" bestFit="1" customWidth="1"/>
    <col min="2572" max="2816" width="8.88671875" style="170"/>
    <col min="2817" max="2817" width="17.6640625" style="170" customWidth="1"/>
    <col min="2818" max="2818" width="96.109375" style="170" customWidth="1"/>
    <col min="2819" max="2819" width="15.5546875" style="170" customWidth="1"/>
    <col min="2820" max="2820" width="11.44140625" style="170" bestFit="1" customWidth="1"/>
    <col min="2821" max="2821" width="11.44140625" style="170" customWidth="1"/>
    <col min="2822" max="2822" width="14.109375" style="170" bestFit="1" customWidth="1"/>
    <col min="2823" max="2826" width="8.88671875" style="170"/>
    <col min="2827" max="2827" width="13.5546875" style="170" bestFit="1" customWidth="1"/>
    <col min="2828" max="3072" width="8.88671875" style="170"/>
    <col min="3073" max="3073" width="17.6640625" style="170" customWidth="1"/>
    <col min="3074" max="3074" width="96.109375" style="170" customWidth="1"/>
    <col min="3075" max="3075" width="15.5546875" style="170" customWidth="1"/>
    <col min="3076" max="3076" width="11.44140625" style="170" bestFit="1" customWidth="1"/>
    <col min="3077" max="3077" width="11.44140625" style="170" customWidth="1"/>
    <col min="3078" max="3078" width="14.109375" style="170" bestFit="1" customWidth="1"/>
    <col min="3079" max="3082" width="8.88671875" style="170"/>
    <col min="3083" max="3083" width="13.5546875" style="170" bestFit="1" customWidth="1"/>
    <col min="3084" max="3328" width="8.88671875" style="170"/>
    <col min="3329" max="3329" width="17.6640625" style="170" customWidth="1"/>
    <col min="3330" max="3330" width="96.109375" style="170" customWidth="1"/>
    <col min="3331" max="3331" width="15.5546875" style="170" customWidth="1"/>
    <col min="3332" max="3332" width="11.44140625" style="170" bestFit="1" customWidth="1"/>
    <col min="3333" max="3333" width="11.44140625" style="170" customWidth="1"/>
    <col min="3334" max="3334" width="14.109375" style="170" bestFit="1" customWidth="1"/>
    <col min="3335" max="3338" width="8.88671875" style="170"/>
    <col min="3339" max="3339" width="13.5546875" style="170" bestFit="1" customWidth="1"/>
    <col min="3340" max="3584" width="8.88671875" style="170"/>
    <col min="3585" max="3585" width="17.6640625" style="170" customWidth="1"/>
    <col min="3586" max="3586" width="96.109375" style="170" customWidth="1"/>
    <col min="3587" max="3587" width="15.5546875" style="170" customWidth="1"/>
    <col min="3588" max="3588" width="11.44140625" style="170" bestFit="1" customWidth="1"/>
    <col min="3589" max="3589" width="11.44140625" style="170" customWidth="1"/>
    <col min="3590" max="3590" width="14.109375" style="170" bestFit="1" customWidth="1"/>
    <col min="3591" max="3594" width="8.88671875" style="170"/>
    <col min="3595" max="3595" width="13.5546875" style="170" bestFit="1" customWidth="1"/>
    <col min="3596" max="3840" width="8.88671875" style="170"/>
    <col min="3841" max="3841" width="17.6640625" style="170" customWidth="1"/>
    <col min="3842" max="3842" width="96.109375" style="170" customWidth="1"/>
    <col min="3843" max="3843" width="15.5546875" style="170" customWidth="1"/>
    <col min="3844" max="3844" width="11.44140625" style="170" bestFit="1" customWidth="1"/>
    <col min="3845" max="3845" width="11.44140625" style="170" customWidth="1"/>
    <col min="3846" max="3846" width="14.109375" style="170" bestFit="1" customWidth="1"/>
    <col min="3847" max="3850" width="8.88671875" style="170"/>
    <col min="3851" max="3851" width="13.5546875" style="170" bestFit="1" customWidth="1"/>
    <col min="3852" max="4096" width="8.88671875" style="170"/>
    <col min="4097" max="4097" width="17.6640625" style="170" customWidth="1"/>
    <col min="4098" max="4098" width="96.109375" style="170" customWidth="1"/>
    <col min="4099" max="4099" width="15.5546875" style="170" customWidth="1"/>
    <col min="4100" max="4100" width="11.44140625" style="170" bestFit="1" customWidth="1"/>
    <col min="4101" max="4101" width="11.44140625" style="170" customWidth="1"/>
    <col min="4102" max="4102" width="14.109375" style="170" bestFit="1" customWidth="1"/>
    <col min="4103" max="4106" width="8.88671875" style="170"/>
    <col min="4107" max="4107" width="13.5546875" style="170" bestFit="1" customWidth="1"/>
    <col min="4108" max="4352" width="8.88671875" style="170"/>
    <col min="4353" max="4353" width="17.6640625" style="170" customWidth="1"/>
    <col min="4354" max="4354" width="96.109375" style="170" customWidth="1"/>
    <col min="4355" max="4355" width="15.5546875" style="170" customWidth="1"/>
    <col min="4356" max="4356" width="11.44140625" style="170" bestFit="1" customWidth="1"/>
    <col min="4357" max="4357" width="11.44140625" style="170" customWidth="1"/>
    <col min="4358" max="4358" width="14.109375" style="170" bestFit="1" customWidth="1"/>
    <col min="4359" max="4362" width="8.88671875" style="170"/>
    <col min="4363" max="4363" width="13.5546875" style="170" bestFit="1" customWidth="1"/>
    <col min="4364" max="4608" width="8.88671875" style="170"/>
    <col min="4609" max="4609" width="17.6640625" style="170" customWidth="1"/>
    <col min="4610" max="4610" width="96.109375" style="170" customWidth="1"/>
    <col min="4611" max="4611" width="15.5546875" style="170" customWidth="1"/>
    <col min="4612" max="4612" width="11.44140625" style="170" bestFit="1" customWidth="1"/>
    <col min="4613" max="4613" width="11.44140625" style="170" customWidth="1"/>
    <col min="4614" max="4614" width="14.109375" style="170" bestFit="1" customWidth="1"/>
    <col min="4615" max="4618" width="8.88671875" style="170"/>
    <col min="4619" max="4619" width="13.5546875" style="170" bestFit="1" customWidth="1"/>
    <col min="4620" max="4864" width="8.88671875" style="170"/>
    <col min="4865" max="4865" width="17.6640625" style="170" customWidth="1"/>
    <col min="4866" max="4866" width="96.109375" style="170" customWidth="1"/>
    <col min="4867" max="4867" width="15.5546875" style="170" customWidth="1"/>
    <col min="4868" max="4868" width="11.44140625" style="170" bestFit="1" customWidth="1"/>
    <col min="4869" max="4869" width="11.44140625" style="170" customWidth="1"/>
    <col min="4870" max="4870" width="14.109375" style="170" bestFit="1" customWidth="1"/>
    <col min="4871" max="4874" width="8.88671875" style="170"/>
    <col min="4875" max="4875" width="13.5546875" style="170" bestFit="1" customWidth="1"/>
    <col min="4876" max="5120" width="8.88671875" style="170"/>
    <col min="5121" max="5121" width="17.6640625" style="170" customWidth="1"/>
    <col min="5122" max="5122" width="96.109375" style="170" customWidth="1"/>
    <col min="5123" max="5123" width="15.5546875" style="170" customWidth="1"/>
    <col min="5124" max="5124" width="11.44140625" style="170" bestFit="1" customWidth="1"/>
    <col min="5125" max="5125" width="11.44140625" style="170" customWidth="1"/>
    <col min="5126" max="5126" width="14.109375" style="170" bestFit="1" customWidth="1"/>
    <col min="5127" max="5130" width="8.88671875" style="170"/>
    <col min="5131" max="5131" width="13.5546875" style="170" bestFit="1" customWidth="1"/>
    <col min="5132" max="5376" width="8.88671875" style="170"/>
    <col min="5377" max="5377" width="17.6640625" style="170" customWidth="1"/>
    <col min="5378" max="5378" width="96.109375" style="170" customWidth="1"/>
    <col min="5379" max="5379" width="15.5546875" style="170" customWidth="1"/>
    <col min="5380" max="5380" width="11.44140625" style="170" bestFit="1" customWidth="1"/>
    <col min="5381" max="5381" width="11.44140625" style="170" customWidth="1"/>
    <col min="5382" max="5382" width="14.109375" style="170" bestFit="1" customWidth="1"/>
    <col min="5383" max="5386" width="8.88671875" style="170"/>
    <col min="5387" max="5387" width="13.5546875" style="170" bestFit="1" customWidth="1"/>
    <col min="5388" max="5632" width="8.88671875" style="170"/>
    <col min="5633" max="5633" width="17.6640625" style="170" customWidth="1"/>
    <col min="5634" max="5634" width="96.109375" style="170" customWidth="1"/>
    <col min="5635" max="5635" width="15.5546875" style="170" customWidth="1"/>
    <col min="5636" max="5636" width="11.44140625" style="170" bestFit="1" customWidth="1"/>
    <col min="5637" max="5637" width="11.44140625" style="170" customWidth="1"/>
    <col min="5638" max="5638" width="14.109375" style="170" bestFit="1" customWidth="1"/>
    <col min="5639" max="5642" width="8.88671875" style="170"/>
    <col min="5643" max="5643" width="13.5546875" style="170" bestFit="1" customWidth="1"/>
    <col min="5644" max="5888" width="8.88671875" style="170"/>
    <col min="5889" max="5889" width="17.6640625" style="170" customWidth="1"/>
    <col min="5890" max="5890" width="96.109375" style="170" customWidth="1"/>
    <col min="5891" max="5891" width="15.5546875" style="170" customWidth="1"/>
    <col min="5892" max="5892" width="11.44140625" style="170" bestFit="1" customWidth="1"/>
    <col min="5893" max="5893" width="11.44140625" style="170" customWidth="1"/>
    <col min="5894" max="5894" width="14.109375" style="170" bestFit="1" customWidth="1"/>
    <col min="5895" max="5898" width="8.88671875" style="170"/>
    <col min="5899" max="5899" width="13.5546875" style="170" bestFit="1" customWidth="1"/>
    <col min="5900" max="6144" width="8.88671875" style="170"/>
    <col min="6145" max="6145" width="17.6640625" style="170" customWidth="1"/>
    <col min="6146" max="6146" width="96.109375" style="170" customWidth="1"/>
    <col min="6147" max="6147" width="15.5546875" style="170" customWidth="1"/>
    <col min="6148" max="6148" width="11.44140625" style="170" bestFit="1" customWidth="1"/>
    <col min="6149" max="6149" width="11.44140625" style="170" customWidth="1"/>
    <col min="6150" max="6150" width="14.109375" style="170" bestFit="1" customWidth="1"/>
    <col min="6151" max="6154" width="8.88671875" style="170"/>
    <col min="6155" max="6155" width="13.5546875" style="170" bestFit="1" customWidth="1"/>
    <col min="6156" max="6400" width="8.88671875" style="170"/>
    <col min="6401" max="6401" width="17.6640625" style="170" customWidth="1"/>
    <col min="6402" max="6402" width="96.109375" style="170" customWidth="1"/>
    <col min="6403" max="6403" width="15.5546875" style="170" customWidth="1"/>
    <col min="6404" max="6404" width="11.44140625" style="170" bestFit="1" customWidth="1"/>
    <col min="6405" max="6405" width="11.44140625" style="170" customWidth="1"/>
    <col min="6406" max="6406" width="14.109375" style="170" bestFit="1" customWidth="1"/>
    <col min="6407" max="6410" width="8.88671875" style="170"/>
    <col min="6411" max="6411" width="13.5546875" style="170" bestFit="1" customWidth="1"/>
    <col min="6412" max="6656" width="8.88671875" style="170"/>
    <col min="6657" max="6657" width="17.6640625" style="170" customWidth="1"/>
    <col min="6658" max="6658" width="96.109375" style="170" customWidth="1"/>
    <col min="6659" max="6659" width="15.5546875" style="170" customWidth="1"/>
    <col min="6660" max="6660" width="11.44140625" style="170" bestFit="1" customWidth="1"/>
    <col min="6661" max="6661" width="11.44140625" style="170" customWidth="1"/>
    <col min="6662" max="6662" width="14.109375" style="170" bestFit="1" customWidth="1"/>
    <col min="6663" max="6666" width="8.88671875" style="170"/>
    <col min="6667" max="6667" width="13.5546875" style="170" bestFit="1" customWidth="1"/>
    <col min="6668" max="6912" width="8.88671875" style="170"/>
    <col min="6913" max="6913" width="17.6640625" style="170" customWidth="1"/>
    <col min="6914" max="6914" width="96.109375" style="170" customWidth="1"/>
    <col min="6915" max="6915" width="15.5546875" style="170" customWidth="1"/>
    <col min="6916" max="6916" width="11.44140625" style="170" bestFit="1" customWidth="1"/>
    <col min="6917" max="6917" width="11.44140625" style="170" customWidth="1"/>
    <col min="6918" max="6918" width="14.109375" style="170" bestFit="1" customWidth="1"/>
    <col min="6919" max="6922" width="8.88671875" style="170"/>
    <col min="6923" max="6923" width="13.5546875" style="170" bestFit="1" customWidth="1"/>
    <col min="6924" max="7168" width="8.88671875" style="170"/>
    <col min="7169" max="7169" width="17.6640625" style="170" customWidth="1"/>
    <col min="7170" max="7170" width="96.109375" style="170" customWidth="1"/>
    <col min="7171" max="7171" width="15.5546875" style="170" customWidth="1"/>
    <col min="7172" max="7172" width="11.44140625" style="170" bestFit="1" customWidth="1"/>
    <col min="7173" max="7173" width="11.44140625" style="170" customWidth="1"/>
    <col min="7174" max="7174" width="14.109375" style="170" bestFit="1" customWidth="1"/>
    <col min="7175" max="7178" width="8.88671875" style="170"/>
    <col min="7179" max="7179" width="13.5546875" style="170" bestFit="1" customWidth="1"/>
    <col min="7180" max="7424" width="8.88671875" style="170"/>
    <col min="7425" max="7425" width="17.6640625" style="170" customWidth="1"/>
    <col min="7426" max="7426" width="96.109375" style="170" customWidth="1"/>
    <col min="7427" max="7427" width="15.5546875" style="170" customWidth="1"/>
    <col min="7428" max="7428" width="11.44140625" style="170" bestFit="1" customWidth="1"/>
    <col min="7429" max="7429" width="11.44140625" style="170" customWidth="1"/>
    <col min="7430" max="7430" width="14.109375" style="170" bestFit="1" customWidth="1"/>
    <col min="7431" max="7434" width="8.88671875" style="170"/>
    <col min="7435" max="7435" width="13.5546875" style="170" bestFit="1" customWidth="1"/>
    <col min="7436" max="7680" width="8.88671875" style="170"/>
    <col min="7681" max="7681" width="17.6640625" style="170" customWidth="1"/>
    <col min="7682" max="7682" width="96.109375" style="170" customWidth="1"/>
    <col min="7683" max="7683" width="15.5546875" style="170" customWidth="1"/>
    <col min="7684" max="7684" width="11.44140625" style="170" bestFit="1" customWidth="1"/>
    <col min="7685" max="7685" width="11.44140625" style="170" customWidth="1"/>
    <col min="7686" max="7686" width="14.109375" style="170" bestFit="1" customWidth="1"/>
    <col min="7687" max="7690" width="8.88671875" style="170"/>
    <col min="7691" max="7691" width="13.5546875" style="170" bestFit="1" customWidth="1"/>
    <col min="7692" max="7936" width="8.88671875" style="170"/>
    <col min="7937" max="7937" width="17.6640625" style="170" customWidth="1"/>
    <col min="7938" max="7938" width="96.109375" style="170" customWidth="1"/>
    <col min="7939" max="7939" width="15.5546875" style="170" customWidth="1"/>
    <col min="7940" max="7940" width="11.44140625" style="170" bestFit="1" customWidth="1"/>
    <col min="7941" max="7941" width="11.44140625" style="170" customWidth="1"/>
    <col min="7942" max="7942" width="14.109375" style="170" bestFit="1" customWidth="1"/>
    <col min="7943" max="7946" width="8.88671875" style="170"/>
    <col min="7947" max="7947" width="13.5546875" style="170" bestFit="1" customWidth="1"/>
    <col min="7948" max="8192" width="8.88671875" style="170"/>
    <col min="8193" max="8193" width="17.6640625" style="170" customWidth="1"/>
    <col min="8194" max="8194" width="96.109375" style="170" customWidth="1"/>
    <col min="8195" max="8195" width="15.5546875" style="170" customWidth="1"/>
    <col min="8196" max="8196" width="11.44140625" style="170" bestFit="1" customWidth="1"/>
    <col min="8197" max="8197" width="11.44140625" style="170" customWidth="1"/>
    <col min="8198" max="8198" width="14.109375" style="170" bestFit="1" customWidth="1"/>
    <col min="8199" max="8202" width="8.88671875" style="170"/>
    <col min="8203" max="8203" width="13.5546875" style="170" bestFit="1" customWidth="1"/>
    <col min="8204" max="8448" width="8.88671875" style="170"/>
    <col min="8449" max="8449" width="17.6640625" style="170" customWidth="1"/>
    <col min="8450" max="8450" width="96.109375" style="170" customWidth="1"/>
    <col min="8451" max="8451" width="15.5546875" style="170" customWidth="1"/>
    <col min="8452" max="8452" width="11.44140625" style="170" bestFit="1" customWidth="1"/>
    <col min="8453" max="8453" width="11.44140625" style="170" customWidth="1"/>
    <col min="8454" max="8454" width="14.109375" style="170" bestFit="1" customWidth="1"/>
    <col min="8455" max="8458" width="8.88671875" style="170"/>
    <col min="8459" max="8459" width="13.5546875" style="170" bestFit="1" customWidth="1"/>
    <col min="8460" max="8704" width="8.88671875" style="170"/>
    <col min="8705" max="8705" width="17.6640625" style="170" customWidth="1"/>
    <col min="8706" max="8706" width="96.109375" style="170" customWidth="1"/>
    <col min="8707" max="8707" width="15.5546875" style="170" customWidth="1"/>
    <col min="8708" max="8708" width="11.44140625" style="170" bestFit="1" customWidth="1"/>
    <col min="8709" max="8709" width="11.44140625" style="170" customWidth="1"/>
    <col min="8710" max="8710" width="14.109375" style="170" bestFit="1" customWidth="1"/>
    <col min="8711" max="8714" width="8.88671875" style="170"/>
    <col min="8715" max="8715" width="13.5546875" style="170" bestFit="1" customWidth="1"/>
    <col min="8716" max="8960" width="8.88671875" style="170"/>
    <col min="8961" max="8961" width="17.6640625" style="170" customWidth="1"/>
    <col min="8962" max="8962" width="96.109375" style="170" customWidth="1"/>
    <col min="8963" max="8963" width="15.5546875" style="170" customWidth="1"/>
    <col min="8964" max="8964" width="11.44140625" style="170" bestFit="1" customWidth="1"/>
    <col min="8965" max="8965" width="11.44140625" style="170" customWidth="1"/>
    <col min="8966" max="8966" width="14.109375" style="170" bestFit="1" customWidth="1"/>
    <col min="8967" max="8970" width="8.88671875" style="170"/>
    <col min="8971" max="8971" width="13.5546875" style="170" bestFit="1" customWidth="1"/>
    <col min="8972" max="9216" width="8.88671875" style="170"/>
    <col min="9217" max="9217" width="17.6640625" style="170" customWidth="1"/>
    <col min="9218" max="9218" width="96.109375" style="170" customWidth="1"/>
    <col min="9219" max="9219" width="15.5546875" style="170" customWidth="1"/>
    <col min="9220" max="9220" width="11.44140625" style="170" bestFit="1" customWidth="1"/>
    <col min="9221" max="9221" width="11.44140625" style="170" customWidth="1"/>
    <col min="9222" max="9222" width="14.109375" style="170" bestFit="1" customWidth="1"/>
    <col min="9223" max="9226" width="8.88671875" style="170"/>
    <col min="9227" max="9227" width="13.5546875" style="170" bestFit="1" customWidth="1"/>
    <col min="9228" max="9472" width="8.88671875" style="170"/>
    <col min="9473" max="9473" width="17.6640625" style="170" customWidth="1"/>
    <col min="9474" max="9474" width="96.109375" style="170" customWidth="1"/>
    <col min="9475" max="9475" width="15.5546875" style="170" customWidth="1"/>
    <col min="9476" max="9476" width="11.44140625" style="170" bestFit="1" customWidth="1"/>
    <col min="9477" max="9477" width="11.44140625" style="170" customWidth="1"/>
    <col min="9478" max="9478" width="14.109375" style="170" bestFit="1" customWidth="1"/>
    <col min="9479" max="9482" width="8.88671875" style="170"/>
    <col min="9483" max="9483" width="13.5546875" style="170" bestFit="1" customWidth="1"/>
    <col min="9484" max="9728" width="8.88671875" style="170"/>
    <col min="9729" max="9729" width="17.6640625" style="170" customWidth="1"/>
    <col min="9730" max="9730" width="96.109375" style="170" customWidth="1"/>
    <col min="9731" max="9731" width="15.5546875" style="170" customWidth="1"/>
    <col min="9732" max="9732" width="11.44140625" style="170" bestFit="1" customWidth="1"/>
    <col min="9733" max="9733" width="11.44140625" style="170" customWidth="1"/>
    <col min="9734" max="9734" width="14.109375" style="170" bestFit="1" customWidth="1"/>
    <col min="9735" max="9738" width="8.88671875" style="170"/>
    <col min="9739" max="9739" width="13.5546875" style="170" bestFit="1" customWidth="1"/>
    <col min="9740" max="9984" width="8.88671875" style="170"/>
    <col min="9985" max="9985" width="17.6640625" style="170" customWidth="1"/>
    <col min="9986" max="9986" width="96.109375" style="170" customWidth="1"/>
    <col min="9987" max="9987" width="15.5546875" style="170" customWidth="1"/>
    <col min="9988" max="9988" width="11.44140625" style="170" bestFit="1" customWidth="1"/>
    <col min="9989" max="9989" width="11.44140625" style="170" customWidth="1"/>
    <col min="9990" max="9990" width="14.109375" style="170" bestFit="1" customWidth="1"/>
    <col min="9991" max="9994" width="8.88671875" style="170"/>
    <col min="9995" max="9995" width="13.5546875" style="170" bestFit="1" customWidth="1"/>
    <col min="9996" max="10240" width="8.88671875" style="170"/>
    <col min="10241" max="10241" width="17.6640625" style="170" customWidth="1"/>
    <col min="10242" max="10242" width="96.109375" style="170" customWidth="1"/>
    <col min="10243" max="10243" width="15.5546875" style="170" customWidth="1"/>
    <col min="10244" max="10244" width="11.44140625" style="170" bestFit="1" customWidth="1"/>
    <col min="10245" max="10245" width="11.44140625" style="170" customWidth="1"/>
    <col min="10246" max="10246" width="14.109375" style="170" bestFit="1" customWidth="1"/>
    <col min="10247" max="10250" width="8.88671875" style="170"/>
    <col min="10251" max="10251" width="13.5546875" style="170" bestFit="1" customWidth="1"/>
    <col min="10252" max="10496" width="8.88671875" style="170"/>
    <col min="10497" max="10497" width="17.6640625" style="170" customWidth="1"/>
    <col min="10498" max="10498" width="96.109375" style="170" customWidth="1"/>
    <col min="10499" max="10499" width="15.5546875" style="170" customWidth="1"/>
    <col min="10500" max="10500" width="11.44140625" style="170" bestFit="1" customWidth="1"/>
    <col min="10501" max="10501" width="11.44140625" style="170" customWidth="1"/>
    <col min="10502" max="10502" width="14.109375" style="170" bestFit="1" customWidth="1"/>
    <col min="10503" max="10506" width="8.88671875" style="170"/>
    <col min="10507" max="10507" width="13.5546875" style="170" bestFit="1" customWidth="1"/>
    <col min="10508" max="10752" width="8.88671875" style="170"/>
    <col min="10753" max="10753" width="17.6640625" style="170" customWidth="1"/>
    <col min="10754" max="10754" width="96.109375" style="170" customWidth="1"/>
    <col min="10755" max="10755" width="15.5546875" style="170" customWidth="1"/>
    <col min="10756" max="10756" width="11.44140625" style="170" bestFit="1" customWidth="1"/>
    <col min="10757" max="10757" width="11.44140625" style="170" customWidth="1"/>
    <col min="10758" max="10758" width="14.109375" style="170" bestFit="1" customWidth="1"/>
    <col min="10759" max="10762" width="8.88671875" style="170"/>
    <col min="10763" max="10763" width="13.5546875" style="170" bestFit="1" customWidth="1"/>
    <col min="10764" max="11008" width="8.88671875" style="170"/>
    <col min="11009" max="11009" width="17.6640625" style="170" customWidth="1"/>
    <col min="11010" max="11010" width="96.109375" style="170" customWidth="1"/>
    <col min="11011" max="11011" width="15.5546875" style="170" customWidth="1"/>
    <col min="11012" max="11012" width="11.44140625" style="170" bestFit="1" customWidth="1"/>
    <col min="11013" max="11013" width="11.44140625" style="170" customWidth="1"/>
    <col min="11014" max="11014" width="14.109375" style="170" bestFit="1" customWidth="1"/>
    <col min="11015" max="11018" width="8.88671875" style="170"/>
    <col min="11019" max="11019" width="13.5546875" style="170" bestFit="1" customWidth="1"/>
    <col min="11020" max="11264" width="8.88671875" style="170"/>
    <col min="11265" max="11265" width="17.6640625" style="170" customWidth="1"/>
    <col min="11266" max="11266" width="96.109375" style="170" customWidth="1"/>
    <col min="11267" max="11267" width="15.5546875" style="170" customWidth="1"/>
    <col min="11268" max="11268" width="11.44140625" style="170" bestFit="1" customWidth="1"/>
    <col min="11269" max="11269" width="11.44140625" style="170" customWidth="1"/>
    <col min="11270" max="11270" width="14.109375" style="170" bestFit="1" customWidth="1"/>
    <col min="11271" max="11274" width="8.88671875" style="170"/>
    <col min="11275" max="11275" width="13.5546875" style="170" bestFit="1" customWidth="1"/>
    <col min="11276" max="11520" width="8.88671875" style="170"/>
    <col min="11521" max="11521" width="17.6640625" style="170" customWidth="1"/>
    <col min="11522" max="11522" width="96.109375" style="170" customWidth="1"/>
    <col min="11523" max="11523" width="15.5546875" style="170" customWidth="1"/>
    <col min="11524" max="11524" width="11.44140625" style="170" bestFit="1" customWidth="1"/>
    <col min="11525" max="11525" width="11.44140625" style="170" customWidth="1"/>
    <col min="11526" max="11526" width="14.109375" style="170" bestFit="1" customWidth="1"/>
    <col min="11527" max="11530" width="8.88671875" style="170"/>
    <col min="11531" max="11531" width="13.5546875" style="170" bestFit="1" customWidth="1"/>
    <col min="11532" max="11776" width="8.88671875" style="170"/>
    <col min="11777" max="11777" width="17.6640625" style="170" customWidth="1"/>
    <col min="11778" max="11778" width="96.109375" style="170" customWidth="1"/>
    <col min="11779" max="11779" width="15.5546875" style="170" customWidth="1"/>
    <col min="11780" max="11780" width="11.44140625" style="170" bestFit="1" customWidth="1"/>
    <col min="11781" max="11781" width="11.44140625" style="170" customWidth="1"/>
    <col min="11782" max="11782" width="14.109375" style="170" bestFit="1" customWidth="1"/>
    <col min="11783" max="11786" width="8.88671875" style="170"/>
    <col min="11787" max="11787" width="13.5546875" style="170" bestFit="1" customWidth="1"/>
    <col min="11788" max="12032" width="8.88671875" style="170"/>
    <col min="12033" max="12033" width="17.6640625" style="170" customWidth="1"/>
    <col min="12034" max="12034" width="96.109375" style="170" customWidth="1"/>
    <col min="12035" max="12035" width="15.5546875" style="170" customWidth="1"/>
    <col min="12036" max="12036" width="11.44140625" style="170" bestFit="1" customWidth="1"/>
    <col min="12037" max="12037" width="11.44140625" style="170" customWidth="1"/>
    <col min="12038" max="12038" width="14.109375" style="170" bestFit="1" customWidth="1"/>
    <col min="12039" max="12042" width="8.88671875" style="170"/>
    <col min="12043" max="12043" width="13.5546875" style="170" bestFit="1" customWidth="1"/>
    <col min="12044" max="12288" width="8.88671875" style="170"/>
    <col min="12289" max="12289" width="17.6640625" style="170" customWidth="1"/>
    <col min="12290" max="12290" width="96.109375" style="170" customWidth="1"/>
    <col min="12291" max="12291" width="15.5546875" style="170" customWidth="1"/>
    <col min="12292" max="12292" width="11.44140625" style="170" bestFit="1" customWidth="1"/>
    <col min="12293" max="12293" width="11.44140625" style="170" customWidth="1"/>
    <col min="12294" max="12294" width="14.109375" style="170" bestFit="1" customWidth="1"/>
    <col min="12295" max="12298" width="8.88671875" style="170"/>
    <col min="12299" max="12299" width="13.5546875" style="170" bestFit="1" customWidth="1"/>
    <col min="12300" max="12544" width="8.88671875" style="170"/>
    <col min="12545" max="12545" width="17.6640625" style="170" customWidth="1"/>
    <col min="12546" max="12546" width="96.109375" style="170" customWidth="1"/>
    <col min="12547" max="12547" width="15.5546875" style="170" customWidth="1"/>
    <col min="12548" max="12548" width="11.44140625" style="170" bestFit="1" customWidth="1"/>
    <col min="12549" max="12549" width="11.44140625" style="170" customWidth="1"/>
    <col min="12550" max="12550" width="14.109375" style="170" bestFit="1" customWidth="1"/>
    <col min="12551" max="12554" width="8.88671875" style="170"/>
    <col min="12555" max="12555" width="13.5546875" style="170" bestFit="1" customWidth="1"/>
    <col min="12556" max="12800" width="8.88671875" style="170"/>
    <col min="12801" max="12801" width="17.6640625" style="170" customWidth="1"/>
    <col min="12802" max="12802" width="96.109375" style="170" customWidth="1"/>
    <col min="12803" max="12803" width="15.5546875" style="170" customWidth="1"/>
    <col min="12804" max="12804" width="11.44140625" style="170" bestFit="1" customWidth="1"/>
    <col min="12805" max="12805" width="11.44140625" style="170" customWidth="1"/>
    <col min="12806" max="12806" width="14.109375" style="170" bestFit="1" customWidth="1"/>
    <col min="12807" max="12810" width="8.88671875" style="170"/>
    <col min="12811" max="12811" width="13.5546875" style="170" bestFit="1" customWidth="1"/>
    <col min="12812" max="13056" width="8.88671875" style="170"/>
    <col min="13057" max="13057" width="17.6640625" style="170" customWidth="1"/>
    <col min="13058" max="13058" width="96.109375" style="170" customWidth="1"/>
    <col min="13059" max="13059" width="15.5546875" style="170" customWidth="1"/>
    <col min="13060" max="13060" width="11.44140625" style="170" bestFit="1" customWidth="1"/>
    <col min="13061" max="13061" width="11.44140625" style="170" customWidth="1"/>
    <col min="13062" max="13062" width="14.109375" style="170" bestFit="1" customWidth="1"/>
    <col min="13063" max="13066" width="8.88671875" style="170"/>
    <col min="13067" max="13067" width="13.5546875" style="170" bestFit="1" customWidth="1"/>
    <col min="13068" max="13312" width="8.88671875" style="170"/>
    <col min="13313" max="13313" width="17.6640625" style="170" customWidth="1"/>
    <col min="13314" max="13314" width="96.109375" style="170" customWidth="1"/>
    <col min="13315" max="13315" width="15.5546875" style="170" customWidth="1"/>
    <col min="13316" max="13316" width="11.44140625" style="170" bestFit="1" customWidth="1"/>
    <col min="13317" max="13317" width="11.44140625" style="170" customWidth="1"/>
    <col min="13318" max="13318" width="14.109375" style="170" bestFit="1" customWidth="1"/>
    <col min="13319" max="13322" width="8.88671875" style="170"/>
    <col min="13323" max="13323" width="13.5546875" style="170" bestFit="1" customWidth="1"/>
    <col min="13324" max="13568" width="8.88671875" style="170"/>
    <col min="13569" max="13569" width="17.6640625" style="170" customWidth="1"/>
    <col min="13570" max="13570" width="96.109375" style="170" customWidth="1"/>
    <col min="13571" max="13571" width="15.5546875" style="170" customWidth="1"/>
    <col min="13572" max="13572" width="11.44140625" style="170" bestFit="1" customWidth="1"/>
    <col min="13573" max="13573" width="11.44140625" style="170" customWidth="1"/>
    <col min="13574" max="13574" width="14.109375" style="170" bestFit="1" customWidth="1"/>
    <col min="13575" max="13578" width="8.88671875" style="170"/>
    <col min="13579" max="13579" width="13.5546875" style="170" bestFit="1" customWidth="1"/>
    <col min="13580" max="13824" width="8.88671875" style="170"/>
    <col min="13825" max="13825" width="17.6640625" style="170" customWidth="1"/>
    <col min="13826" max="13826" width="96.109375" style="170" customWidth="1"/>
    <col min="13827" max="13827" width="15.5546875" style="170" customWidth="1"/>
    <col min="13828" max="13828" width="11.44140625" style="170" bestFit="1" customWidth="1"/>
    <col min="13829" max="13829" width="11.44140625" style="170" customWidth="1"/>
    <col min="13830" max="13830" width="14.109375" style="170" bestFit="1" customWidth="1"/>
    <col min="13831" max="13834" width="8.88671875" style="170"/>
    <col min="13835" max="13835" width="13.5546875" style="170" bestFit="1" customWidth="1"/>
    <col min="13836" max="14080" width="8.88671875" style="170"/>
    <col min="14081" max="14081" width="17.6640625" style="170" customWidth="1"/>
    <col min="14082" max="14082" width="96.109375" style="170" customWidth="1"/>
    <col min="14083" max="14083" width="15.5546875" style="170" customWidth="1"/>
    <col min="14084" max="14084" width="11.44140625" style="170" bestFit="1" customWidth="1"/>
    <col min="14085" max="14085" width="11.44140625" style="170" customWidth="1"/>
    <col min="14086" max="14086" width="14.109375" style="170" bestFit="1" customWidth="1"/>
    <col min="14087" max="14090" width="8.88671875" style="170"/>
    <col min="14091" max="14091" width="13.5546875" style="170" bestFit="1" customWidth="1"/>
    <col min="14092" max="14336" width="8.88671875" style="170"/>
    <col min="14337" max="14337" width="17.6640625" style="170" customWidth="1"/>
    <col min="14338" max="14338" width="96.109375" style="170" customWidth="1"/>
    <col min="14339" max="14339" width="15.5546875" style="170" customWidth="1"/>
    <col min="14340" max="14340" width="11.44140625" style="170" bestFit="1" customWidth="1"/>
    <col min="14341" max="14341" width="11.44140625" style="170" customWidth="1"/>
    <col min="14342" max="14342" width="14.109375" style="170" bestFit="1" customWidth="1"/>
    <col min="14343" max="14346" width="8.88671875" style="170"/>
    <col min="14347" max="14347" width="13.5546875" style="170" bestFit="1" customWidth="1"/>
    <col min="14348" max="14592" width="8.88671875" style="170"/>
    <col min="14593" max="14593" width="17.6640625" style="170" customWidth="1"/>
    <col min="14594" max="14594" width="96.109375" style="170" customWidth="1"/>
    <col min="14595" max="14595" width="15.5546875" style="170" customWidth="1"/>
    <col min="14596" max="14596" width="11.44140625" style="170" bestFit="1" customWidth="1"/>
    <col min="14597" max="14597" width="11.44140625" style="170" customWidth="1"/>
    <col min="14598" max="14598" width="14.109375" style="170" bestFit="1" customWidth="1"/>
    <col min="14599" max="14602" width="8.88671875" style="170"/>
    <col min="14603" max="14603" width="13.5546875" style="170" bestFit="1" customWidth="1"/>
    <col min="14604" max="14848" width="8.88671875" style="170"/>
    <col min="14849" max="14849" width="17.6640625" style="170" customWidth="1"/>
    <col min="14850" max="14850" width="96.109375" style="170" customWidth="1"/>
    <col min="14851" max="14851" width="15.5546875" style="170" customWidth="1"/>
    <col min="14852" max="14852" width="11.44140625" style="170" bestFit="1" customWidth="1"/>
    <col min="14853" max="14853" width="11.44140625" style="170" customWidth="1"/>
    <col min="14854" max="14854" width="14.109375" style="170" bestFit="1" customWidth="1"/>
    <col min="14855" max="14858" width="8.88671875" style="170"/>
    <col min="14859" max="14859" width="13.5546875" style="170" bestFit="1" customWidth="1"/>
    <col min="14860" max="15104" width="8.88671875" style="170"/>
    <col min="15105" max="15105" width="17.6640625" style="170" customWidth="1"/>
    <col min="15106" max="15106" width="96.109375" style="170" customWidth="1"/>
    <col min="15107" max="15107" width="15.5546875" style="170" customWidth="1"/>
    <col min="15108" max="15108" width="11.44140625" style="170" bestFit="1" customWidth="1"/>
    <col min="15109" max="15109" width="11.44140625" style="170" customWidth="1"/>
    <col min="15110" max="15110" width="14.109375" style="170" bestFit="1" customWidth="1"/>
    <col min="15111" max="15114" width="8.88671875" style="170"/>
    <col min="15115" max="15115" width="13.5546875" style="170" bestFit="1" customWidth="1"/>
    <col min="15116" max="15360" width="8.88671875" style="170"/>
    <col min="15361" max="15361" width="17.6640625" style="170" customWidth="1"/>
    <col min="15362" max="15362" width="96.109375" style="170" customWidth="1"/>
    <col min="15363" max="15363" width="15.5546875" style="170" customWidth="1"/>
    <col min="15364" max="15364" width="11.44140625" style="170" bestFit="1" customWidth="1"/>
    <col min="15365" max="15365" width="11.44140625" style="170" customWidth="1"/>
    <col min="15366" max="15366" width="14.109375" style="170" bestFit="1" customWidth="1"/>
    <col min="15367" max="15370" width="8.88671875" style="170"/>
    <col min="15371" max="15371" width="13.5546875" style="170" bestFit="1" customWidth="1"/>
    <col min="15372" max="15616" width="8.88671875" style="170"/>
    <col min="15617" max="15617" width="17.6640625" style="170" customWidth="1"/>
    <col min="15618" max="15618" width="96.109375" style="170" customWidth="1"/>
    <col min="15619" max="15619" width="15.5546875" style="170" customWidth="1"/>
    <col min="15620" max="15620" width="11.44140625" style="170" bestFit="1" customWidth="1"/>
    <col min="15621" max="15621" width="11.44140625" style="170" customWidth="1"/>
    <col min="15622" max="15622" width="14.109375" style="170" bestFit="1" customWidth="1"/>
    <col min="15623" max="15626" width="8.88671875" style="170"/>
    <col min="15627" max="15627" width="13.5546875" style="170" bestFit="1" customWidth="1"/>
    <col min="15628" max="15872" width="8.88671875" style="170"/>
    <col min="15873" max="15873" width="17.6640625" style="170" customWidth="1"/>
    <col min="15874" max="15874" width="96.109375" style="170" customWidth="1"/>
    <col min="15875" max="15875" width="15.5546875" style="170" customWidth="1"/>
    <col min="15876" max="15876" width="11.44140625" style="170" bestFit="1" customWidth="1"/>
    <col min="15877" max="15877" width="11.44140625" style="170" customWidth="1"/>
    <col min="15878" max="15878" width="14.109375" style="170" bestFit="1" customWidth="1"/>
    <col min="15879" max="15882" width="8.88671875" style="170"/>
    <col min="15883" max="15883" width="13.5546875" style="170" bestFit="1" customWidth="1"/>
    <col min="15884" max="16128" width="8.88671875" style="170"/>
    <col min="16129" max="16129" width="17.6640625" style="170" customWidth="1"/>
    <col min="16130" max="16130" width="96.109375" style="170" customWidth="1"/>
    <col min="16131" max="16131" width="15.5546875" style="170" customWidth="1"/>
    <col min="16132" max="16132" width="11.44140625" style="170" bestFit="1" customWidth="1"/>
    <col min="16133" max="16133" width="11.44140625" style="170" customWidth="1"/>
    <col min="16134" max="16134" width="14.109375" style="170" bestFit="1" customWidth="1"/>
    <col min="16135" max="16138" width="8.88671875" style="170"/>
    <col min="16139" max="16139" width="13.5546875" style="170" bestFit="1" customWidth="1"/>
    <col min="16140" max="16384" width="8.88671875" style="170"/>
  </cols>
  <sheetData>
    <row r="1" spans="1:5" s="32" customFormat="1" ht="18" x14ac:dyDescent="0.35">
      <c r="A1" s="30"/>
      <c r="B1" s="35"/>
      <c r="C1" s="227"/>
      <c r="D1" s="10"/>
    </row>
    <row r="2" spans="1:5" s="38" customFormat="1" ht="18" x14ac:dyDescent="0.35">
      <c r="A2" s="30"/>
      <c r="B2" s="35"/>
      <c r="C2" s="36"/>
      <c r="E2" s="37"/>
    </row>
    <row r="3" spans="1:5" ht="147.75" customHeight="1" x14ac:dyDescent="0.3">
      <c r="A3" s="380" t="s">
        <v>2761</v>
      </c>
      <c r="B3" s="380"/>
      <c r="C3" s="380"/>
    </row>
    <row r="4" spans="1:5" x14ac:dyDescent="0.3">
      <c r="C4" s="228"/>
    </row>
    <row r="5" spans="1:5" ht="33.6" x14ac:dyDescent="0.3">
      <c r="A5" s="229" t="s">
        <v>0</v>
      </c>
      <c r="B5" s="230" t="s">
        <v>2650</v>
      </c>
      <c r="C5" s="231" t="s">
        <v>2762</v>
      </c>
    </row>
    <row r="6" spans="1:5" x14ac:dyDescent="0.3">
      <c r="A6" s="232" t="s">
        <v>187</v>
      </c>
      <c r="B6" s="233" t="s">
        <v>188</v>
      </c>
      <c r="C6" s="234">
        <v>314</v>
      </c>
    </row>
    <row r="7" spans="1:5" x14ac:dyDescent="0.3">
      <c r="A7" s="232" t="s">
        <v>113</v>
      </c>
      <c r="B7" s="233" t="s">
        <v>114</v>
      </c>
      <c r="C7" s="234">
        <v>252</v>
      </c>
    </row>
    <row r="8" spans="1:5" ht="33.6" x14ac:dyDescent="0.3">
      <c r="A8" s="235" t="s">
        <v>238</v>
      </c>
      <c r="B8" s="233" t="s">
        <v>239</v>
      </c>
      <c r="C8" s="234">
        <v>150</v>
      </c>
    </row>
    <row r="9" spans="1:5" x14ac:dyDescent="0.3">
      <c r="A9" s="235" t="s">
        <v>105</v>
      </c>
      <c r="B9" s="233" t="s">
        <v>106</v>
      </c>
      <c r="C9" s="234">
        <v>126</v>
      </c>
      <c r="D9" s="236"/>
    </row>
    <row r="10" spans="1:5" x14ac:dyDescent="0.3">
      <c r="A10" s="232" t="s">
        <v>55</v>
      </c>
      <c r="B10" s="233" t="s">
        <v>56</v>
      </c>
      <c r="C10" s="234">
        <v>566</v>
      </c>
    </row>
    <row r="11" spans="1:5" x14ac:dyDescent="0.3">
      <c r="A11" s="235" t="s">
        <v>103</v>
      </c>
      <c r="B11" s="233" t="s">
        <v>104</v>
      </c>
      <c r="C11" s="234">
        <v>1056</v>
      </c>
    </row>
    <row r="12" spans="1:5" x14ac:dyDescent="0.3">
      <c r="A12" s="237" t="s">
        <v>101</v>
      </c>
      <c r="B12" s="233" t="s">
        <v>102</v>
      </c>
      <c r="C12" s="234">
        <v>377</v>
      </c>
    </row>
    <row r="13" spans="1:5" x14ac:dyDescent="0.3">
      <c r="A13" s="237" t="s">
        <v>99</v>
      </c>
      <c r="B13" s="233" t="s">
        <v>100</v>
      </c>
      <c r="C13" s="234">
        <v>882</v>
      </c>
    </row>
    <row r="14" spans="1:5" x14ac:dyDescent="0.3">
      <c r="A14" s="232" t="s">
        <v>111</v>
      </c>
      <c r="B14" s="233" t="s">
        <v>112</v>
      </c>
      <c r="C14" s="234">
        <v>189</v>
      </c>
    </row>
    <row r="15" spans="1:5" x14ac:dyDescent="0.3">
      <c r="A15" s="232" t="s">
        <v>91</v>
      </c>
      <c r="B15" s="233" t="s">
        <v>92</v>
      </c>
      <c r="C15" s="234">
        <v>1095</v>
      </c>
    </row>
    <row r="16" spans="1:5" x14ac:dyDescent="0.3">
      <c r="A16" s="232" t="s">
        <v>198</v>
      </c>
      <c r="B16" s="233" t="s">
        <v>199</v>
      </c>
      <c r="C16" s="234">
        <v>126</v>
      </c>
    </row>
    <row r="17" spans="1:4" x14ac:dyDescent="0.3">
      <c r="A17" s="232" t="s">
        <v>234</v>
      </c>
      <c r="B17" s="233" t="s">
        <v>235</v>
      </c>
      <c r="C17" s="234">
        <v>126</v>
      </c>
    </row>
    <row r="18" spans="1:4" x14ac:dyDescent="0.3">
      <c r="A18" s="232" t="s">
        <v>157</v>
      </c>
      <c r="B18" s="233" t="s">
        <v>158</v>
      </c>
      <c r="C18" s="234">
        <v>583</v>
      </c>
    </row>
    <row r="19" spans="1:4" x14ac:dyDescent="0.3">
      <c r="A19" s="238" t="s">
        <v>149</v>
      </c>
      <c r="B19" s="233" t="s">
        <v>150</v>
      </c>
      <c r="C19" s="234">
        <v>314</v>
      </c>
    </row>
    <row r="20" spans="1:4" x14ac:dyDescent="0.3">
      <c r="A20" s="238" t="s">
        <v>153</v>
      </c>
      <c r="B20" s="233" t="s">
        <v>154</v>
      </c>
      <c r="C20" s="234">
        <v>252</v>
      </c>
    </row>
    <row r="21" spans="1:4" ht="33.6" x14ac:dyDescent="0.3">
      <c r="A21" s="239" t="s">
        <v>2268</v>
      </c>
      <c r="B21" s="233" t="s">
        <v>2269</v>
      </c>
      <c r="C21" s="234">
        <v>2046</v>
      </c>
      <c r="D21" s="236"/>
    </row>
    <row r="22" spans="1:4" x14ac:dyDescent="0.3">
      <c r="A22" s="237" t="s">
        <v>167</v>
      </c>
      <c r="B22" s="233" t="s">
        <v>168</v>
      </c>
      <c r="C22" s="234">
        <v>2775</v>
      </c>
    </row>
    <row r="23" spans="1:4" ht="33.6" x14ac:dyDescent="0.3">
      <c r="A23" s="237" t="s">
        <v>2270</v>
      </c>
      <c r="B23" s="233" t="s">
        <v>2271</v>
      </c>
      <c r="C23" s="234">
        <v>2046</v>
      </c>
      <c r="D23" s="236"/>
    </row>
    <row r="24" spans="1:4" x14ac:dyDescent="0.3">
      <c r="A24" s="232" t="s">
        <v>282</v>
      </c>
      <c r="B24" s="233" t="s">
        <v>283</v>
      </c>
      <c r="C24" s="234">
        <v>3677</v>
      </c>
    </row>
    <row r="25" spans="1:4" x14ac:dyDescent="0.3">
      <c r="A25" s="237" t="s">
        <v>119</v>
      </c>
      <c r="B25" s="233" t="s">
        <v>120</v>
      </c>
      <c r="C25" s="234">
        <v>882</v>
      </c>
    </row>
    <row r="26" spans="1:4" x14ac:dyDescent="0.3">
      <c r="A26" s="237" t="s">
        <v>216</v>
      </c>
      <c r="B26" s="233" t="s">
        <v>217</v>
      </c>
      <c r="C26" s="234">
        <v>386</v>
      </c>
    </row>
    <row r="27" spans="1:4" ht="30" customHeight="1" x14ac:dyDescent="0.3">
      <c r="A27" s="232" t="s">
        <v>274</v>
      </c>
      <c r="B27" s="233" t="s">
        <v>275</v>
      </c>
      <c r="C27" s="234">
        <v>709</v>
      </c>
    </row>
    <row r="28" spans="1:4" x14ac:dyDescent="0.3">
      <c r="A28" s="232" t="s">
        <v>1868</v>
      </c>
      <c r="B28" s="233" t="s">
        <v>1869</v>
      </c>
      <c r="C28" s="234">
        <v>1286</v>
      </c>
    </row>
    <row r="29" spans="1:4" x14ac:dyDescent="0.3">
      <c r="A29" s="232" t="s">
        <v>1870</v>
      </c>
      <c r="B29" s="233" t="s">
        <v>1871</v>
      </c>
      <c r="C29" s="234">
        <v>1318</v>
      </c>
    </row>
    <row r="30" spans="1:4" x14ac:dyDescent="0.3">
      <c r="A30" s="232" t="s">
        <v>1204</v>
      </c>
      <c r="B30" s="233" t="s">
        <v>1205</v>
      </c>
      <c r="C30" s="234">
        <v>1406</v>
      </c>
    </row>
    <row r="31" spans="1:4" x14ac:dyDescent="0.3">
      <c r="A31" s="232" t="s">
        <v>1184</v>
      </c>
      <c r="B31" s="233" t="s">
        <v>1185</v>
      </c>
      <c r="C31" s="234">
        <v>1406</v>
      </c>
    </row>
    <row r="32" spans="1:4" x14ac:dyDescent="0.3">
      <c r="A32" s="232" t="s">
        <v>1194</v>
      </c>
      <c r="B32" s="233" t="s">
        <v>1195</v>
      </c>
      <c r="C32" s="234">
        <v>1406</v>
      </c>
    </row>
    <row r="33" spans="1:4" x14ac:dyDescent="0.3">
      <c r="A33" s="232" t="s">
        <v>1196</v>
      </c>
      <c r="B33" s="233" t="s">
        <v>1197</v>
      </c>
      <c r="C33" s="234">
        <v>3575</v>
      </c>
    </row>
    <row r="34" spans="1:4" x14ac:dyDescent="0.3">
      <c r="A34" s="232" t="s">
        <v>1198</v>
      </c>
      <c r="B34" s="233" t="s">
        <v>1199</v>
      </c>
      <c r="C34" s="234">
        <v>1406</v>
      </c>
    </row>
    <row r="35" spans="1:4" x14ac:dyDescent="0.3">
      <c r="A35" s="232" t="s">
        <v>1208</v>
      </c>
      <c r="B35" s="233" t="s">
        <v>1209</v>
      </c>
      <c r="C35" s="234">
        <v>7641</v>
      </c>
    </row>
    <row r="36" spans="1:4" x14ac:dyDescent="0.3">
      <c r="A36" s="232" t="s">
        <v>1202</v>
      </c>
      <c r="B36" s="233" t="s">
        <v>1203</v>
      </c>
      <c r="C36" s="234">
        <v>4178</v>
      </c>
      <c r="D36" s="228"/>
    </row>
    <row r="37" spans="1:4" x14ac:dyDescent="0.3">
      <c r="A37" s="232" t="s">
        <v>1188</v>
      </c>
      <c r="B37" s="233" t="s">
        <v>1189</v>
      </c>
      <c r="C37" s="234">
        <v>1406</v>
      </c>
      <c r="D37" s="228"/>
    </row>
    <row r="38" spans="1:4" x14ac:dyDescent="0.3">
      <c r="A38" s="232" t="s">
        <v>1200</v>
      </c>
      <c r="B38" s="233" t="s">
        <v>1201</v>
      </c>
      <c r="C38" s="234">
        <v>1059</v>
      </c>
      <c r="D38" s="228"/>
    </row>
    <row r="39" spans="1:4" x14ac:dyDescent="0.3">
      <c r="A39" s="232" t="s">
        <v>1238</v>
      </c>
      <c r="B39" s="233" t="s">
        <v>1239</v>
      </c>
      <c r="C39" s="234">
        <v>1750</v>
      </c>
      <c r="D39" s="228"/>
    </row>
    <row r="40" spans="1:4" x14ac:dyDescent="0.3">
      <c r="A40" s="232" t="s">
        <v>1342</v>
      </c>
      <c r="B40" s="233" t="s">
        <v>1343</v>
      </c>
      <c r="C40" s="234">
        <v>3399</v>
      </c>
    </row>
    <row r="41" spans="1:4" x14ac:dyDescent="0.3">
      <c r="A41" s="232" t="s">
        <v>1244</v>
      </c>
      <c r="B41" s="233" t="s">
        <v>1245</v>
      </c>
      <c r="C41" s="234">
        <v>1415</v>
      </c>
    </row>
    <row r="42" spans="1:4" x14ac:dyDescent="0.3">
      <c r="A42" s="232" t="s">
        <v>1262</v>
      </c>
      <c r="B42" s="233" t="s">
        <v>1263</v>
      </c>
      <c r="C42" s="234">
        <v>2914</v>
      </c>
    </row>
    <row r="43" spans="1:4" x14ac:dyDescent="0.3">
      <c r="A43" s="232" t="s">
        <v>2009</v>
      </c>
      <c r="B43" s="233" t="s">
        <v>2010</v>
      </c>
      <c r="C43" s="234">
        <v>3680</v>
      </c>
    </row>
    <row r="44" spans="1:4" x14ac:dyDescent="0.3">
      <c r="A44" s="232" t="s">
        <v>1771</v>
      </c>
      <c r="B44" s="233" t="s">
        <v>1772</v>
      </c>
      <c r="C44" s="234">
        <v>183</v>
      </c>
    </row>
    <row r="45" spans="1:4" x14ac:dyDescent="0.3">
      <c r="A45" s="232" t="s">
        <v>1773</v>
      </c>
      <c r="B45" s="233" t="s">
        <v>1774</v>
      </c>
      <c r="C45" s="234">
        <v>183</v>
      </c>
    </row>
    <row r="46" spans="1:4" x14ac:dyDescent="0.3">
      <c r="A46" s="232" t="s">
        <v>544</v>
      </c>
      <c r="B46" s="233" t="s">
        <v>545</v>
      </c>
      <c r="C46" s="234">
        <v>663</v>
      </c>
    </row>
    <row r="47" spans="1:4" x14ac:dyDescent="0.3">
      <c r="A47" s="232" t="s">
        <v>1911</v>
      </c>
      <c r="B47" s="233" t="s">
        <v>1912</v>
      </c>
      <c r="C47" s="234">
        <v>824</v>
      </c>
    </row>
    <row r="48" spans="1:4" x14ac:dyDescent="0.3">
      <c r="A48" s="232" t="s">
        <v>1751</v>
      </c>
      <c r="B48" s="233" t="s">
        <v>1752</v>
      </c>
      <c r="C48" s="234">
        <v>945</v>
      </c>
    </row>
    <row r="49" spans="1:7" x14ac:dyDescent="0.3">
      <c r="A49" s="235" t="s">
        <v>1757</v>
      </c>
      <c r="B49" s="233" t="s">
        <v>1758</v>
      </c>
      <c r="C49" s="234">
        <v>920</v>
      </c>
    </row>
    <row r="50" spans="1:7" x14ac:dyDescent="0.3">
      <c r="A50" s="235" t="s">
        <v>1783</v>
      </c>
      <c r="B50" s="233" t="s">
        <v>1784</v>
      </c>
      <c r="C50" s="234">
        <v>798</v>
      </c>
    </row>
    <row r="51" spans="1:7" x14ac:dyDescent="0.3">
      <c r="A51" s="235" t="s">
        <v>1832</v>
      </c>
      <c r="B51" s="233" t="s">
        <v>1833</v>
      </c>
      <c r="C51" s="234">
        <v>526</v>
      </c>
    </row>
    <row r="52" spans="1:7" x14ac:dyDescent="0.3">
      <c r="A52" s="232" t="s">
        <v>592</v>
      </c>
      <c r="B52" s="233" t="s">
        <v>593</v>
      </c>
      <c r="C52" s="234">
        <v>370</v>
      </c>
    </row>
    <row r="53" spans="1:7" x14ac:dyDescent="0.3">
      <c r="A53" s="235" t="s">
        <v>1086</v>
      </c>
      <c r="B53" s="233" t="s">
        <v>1087</v>
      </c>
      <c r="C53" s="234">
        <v>519</v>
      </c>
    </row>
    <row r="54" spans="1:7" x14ac:dyDescent="0.3">
      <c r="A54" s="232" t="s">
        <v>1800</v>
      </c>
      <c r="B54" s="233" t="s">
        <v>1801</v>
      </c>
      <c r="C54" s="234">
        <v>426</v>
      </c>
    </row>
    <row r="55" spans="1:7" x14ac:dyDescent="0.3">
      <c r="A55" s="232" t="s">
        <v>1769</v>
      </c>
      <c r="B55" s="233" t="s">
        <v>1770</v>
      </c>
      <c r="C55" s="234">
        <v>871</v>
      </c>
    </row>
    <row r="56" spans="1:7" x14ac:dyDescent="0.3">
      <c r="A56" s="232" t="s">
        <v>359</v>
      </c>
      <c r="B56" s="233" t="s">
        <v>360</v>
      </c>
      <c r="C56" s="234">
        <v>437</v>
      </c>
    </row>
    <row r="57" spans="1:7" x14ac:dyDescent="0.3">
      <c r="A57" s="232" t="s">
        <v>1806</v>
      </c>
      <c r="B57" s="233" t="s">
        <v>1807</v>
      </c>
      <c r="C57" s="234">
        <v>932</v>
      </c>
    </row>
    <row r="58" spans="1:7" x14ac:dyDescent="0.3">
      <c r="A58" s="232" t="s">
        <v>1965</v>
      </c>
      <c r="B58" s="233" t="s">
        <v>1966</v>
      </c>
      <c r="C58" s="234">
        <v>657</v>
      </c>
    </row>
    <row r="59" spans="1:7" x14ac:dyDescent="0.3">
      <c r="A59" s="232" t="s">
        <v>1848</v>
      </c>
      <c r="B59" s="233" t="s">
        <v>1849</v>
      </c>
      <c r="C59" s="234">
        <v>2397</v>
      </c>
      <c r="G59" s="236"/>
    </row>
    <row r="60" spans="1:7" ht="15.75" customHeight="1" x14ac:dyDescent="0.3">
      <c r="A60" s="237" t="s">
        <v>1882</v>
      </c>
      <c r="B60" s="233" t="s">
        <v>1883</v>
      </c>
      <c r="C60" s="234">
        <v>2360</v>
      </c>
      <c r="D60" s="236"/>
    </row>
    <row r="61" spans="1:7" x14ac:dyDescent="0.3">
      <c r="A61" s="232" t="s">
        <v>1895</v>
      </c>
      <c r="B61" s="233" t="s">
        <v>1896</v>
      </c>
      <c r="C61" s="234">
        <v>479</v>
      </c>
    </row>
    <row r="62" spans="1:7" x14ac:dyDescent="0.3">
      <c r="A62" s="232" t="s">
        <v>2370</v>
      </c>
      <c r="B62" s="233" t="s">
        <v>273</v>
      </c>
      <c r="C62" s="234">
        <v>232</v>
      </c>
    </row>
    <row r="63" spans="1:7" x14ac:dyDescent="0.3">
      <c r="A63" s="232" t="s">
        <v>1816</v>
      </c>
      <c r="B63" s="233" t="s">
        <v>1817</v>
      </c>
      <c r="C63" s="234">
        <v>1771</v>
      </c>
    </row>
    <row r="64" spans="1:7" x14ac:dyDescent="0.3">
      <c r="A64" s="232" t="s">
        <v>1818</v>
      </c>
      <c r="B64" s="233" t="s">
        <v>1819</v>
      </c>
      <c r="C64" s="234">
        <v>1325</v>
      </c>
    </row>
    <row r="65" spans="1:3" x14ac:dyDescent="0.3">
      <c r="A65" s="232" t="s">
        <v>14</v>
      </c>
      <c r="B65" s="233" t="s">
        <v>15</v>
      </c>
      <c r="C65" s="234">
        <v>314</v>
      </c>
    </row>
    <row r="66" spans="1:3" x14ac:dyDescent="0.3">
      <c r="A66" s="232" t="s">
        <v>79</v>
      </c>
      <c r="B66" s="233" t="s">
        <v>80</v>
      </c>
      <c r="C66" s="234">
        <v>629</v>
      </c>
    </row>
    <row r="67" spans="1:3" x14ac:dyDescent="0.3">
      <c r="A67" s="232" t="s">
        <v>61</v>
      </c>
      <c r="B67" s="233" t="s">
        <v>62</v>
      </c>
      <c r="C67" s="234">
        <v>377</v>
      </c>
    </row>
    <row r="68" spans="1:3" x14ac:dyDescent="0.3">
      <c r="A68" s="232" t="s">
        <v>83</v>
      </c>
      <c r="B68" s="233" t="s">
        <v>84</v>
      </c>
      <c r="C68" s="234">
        <v>347</v>
      </c>
    </row>
    <row r="69" spans="1:3" x14ac:dyDescent="0.3">
      <c r="A69" s="232" t="s">
        <v>65</v>
      </c>
      <c r="B69" s="233" t="s">
        <v>66</v>
      </c>
      <c r="C69" s="234">
        <v>464</v>
      </c>
    </row>
    <row r="70" spans="1:3" ht="37.5" customHeight="1" x14ac:dyDescent="0.3">
      <c r="A70" s="238" t="s">
        <v>2173</v>
      </c>
      <c r="B70" s="233" t="s">
        <v>981</v>
      </c>
      <c r="C70" s="234">
        <v>658</v>
      </c>
    </row>
    <row r="71" spans="1:3" x14ac:dyDescent="0.3">
      <c r="A71" s="237" t="s">
        <v>2144</v>
      </c>
      <c r="B71" s="233" t="s">
        <v>944</v>
      </c>
      <c r="C71" s="234">
        <v>1271</v>
      </c>
    </row>
    <row r="72" spans="1:3" x14ac:dyDescent="0.3">
      <c r="A72" s="232" t="s">
        <v>2142</v>
      </c>
      <c r="B72" s="233" t="s">
        <v>942</v>
      </c>
      <c r="C72" s="234">
        <v>1235</v>
      </c>
    </row>
    <row r="73" spans="1:3" x14ac:dyDescent="0.3">
      <c r="A73" s="232" t="s">
        <v>2143</v>
      </c>
      <c r="B73" s="233" t="s">
        <v>943</v>
      </c>
      <c r="C73" s="234">
        <v>1234</v>
      </c>
    </row>
    <row r="74" spans="1:3" x14ac:dyDescent="0.3">
      <c r="A74" s="232" t="s">
        <v>1116</v>
      </c>
      <c r="B74" s="233" t="s">
        <v>1117</v>
      </c>
      <c r="C74" s="234">
        <v>1071</v>
      </c>
    </row>
    <row r="75" spans="1:3" x14ac:dyDescent="0.3">
      <c r="A75" s="232" t="s">
        <v>1126</v>
      </c>
      <c r="B75" s="233" t="s">
        <v>1127</v>
      </c>
      <c r="C75" s="234">
        <v>1016</v>
      </c>
    </row>
    <row r="76" spans="1:3" x14ac:dyDescent="0.3">
      <c r="A76" s="232" t="s">
        <v>1088</v>
      </c>
      <c r="B76" s="233" t="s">
        <v>1089</v>
      </c>
      <c r="C76" s="234">
        <v>1828</v>
      </c>
    </row>
    <row r="77" spans="1:3" x14ac:dyDescent="0.3">
      <c r="A77" s="232" t="s">
        <v>1090</v>
      </c>
      <c r="B77" s="233" t="s">
        <v>1091</v>
      </c>
      <c r="C77" s="234">
        <v>969</v>
      </c>
    </row>
    <row r="78" spans="1:3" x14ac:dyDescent="0.3">
      <c r="A78" s="232" t="s">
        <v>1114</v>
      </c>
      <c r="B78" s="233" t="s">
        <v>1115</v>
      </c>
      <c r="C78" s="234">
        <v>332</v>
      </c>
    </row>
    <row r="79" spans="1:3" x14ac:dyDescent="0.3">
      <c r="A79" s="232" t="s">
        <v>1096</v>
      </c>
      <c r="B79" s="233" t="s">
        <v>1097</v>
      </c>
      <c r="C79" s="234">
        <v>1319</v>
      </c>
    </row>
    <row r="80" spans="1:3" ht="31.5" customHeight="1" x14ac:dyDescent="0.3">
      <c r="A80" s="237" t="s">
        <v>2156</v>
      </c>
      <c r="B80" s="233" t="s">
        <v>959</v>
      </c>
      <c r="C80" s="234">
        <v>1481</v>
      </c>
    </row>
    <row r="81" spans="1:4" ht="36" customHeight="1" x14ac:dyDescent="0.3">
      <c r="A81" s="237" t="s">
        <v>2162</v>
      </c>
      <c r="B81" s="233" t="s">
        <v>967</v>
      </c>
      <c r="C81" s="234">
        <v>1304</v>
      </c>
    </row>
    <row r="82" spans="1:4" ht="38.25" customHeight="1" x14ac:dyDescent="0.3">
      <c r="A82" s="237" t="s">
        <v>2165</v>
      </c>
      <c r="B82" s="233" t="s">
        <v>970</v>
      </c>
      <c r="C82" s="234">
        <v>2022</v>
      </c>
    </row>
    <row r="83" spans="1:4" x14ac:dyDescent="0.3">
      <c r="A83" s="232" t="s">
        <v>29</v>
      </c>
      <c r="B83" s="233" t="s">
        <v>30</v>
      </c>
      <c r="C83" s="234">
        <v>503</v>
      </c>
    </row>
    <row r="84" spans="1:4" x14ac:dyDescent="0.3">
      <c r="A84" s="232" t="s">
        <v>25</v>
      </c>
      <c r="B84" s="233" t="s">
        <v>26</v>
      </c>
      <c r="C84" s="234">
        <v>401</v>
      </c>
    </row>
    <row r="85" spans="1:4" x14ac:dyDescent="0.3">
      <c r="A85" s="232" t="s">
        <v>37</v>
      </c>
      <c r="B85" s="233" t="s">
        <v>38</v>
      </c>
      <c r="C85" s="234">
        <v>212</v>
      </c>
    </row>
    <row r="86" spans="1:4" x14ac:dyDescent="0.3">
      <c r="A86" s="232" t="s">
        <v>1182</v>
      </c>
      <c r="B86" s="233" t="s">
        <v>1183</v>
      </c>
      <c r="C86" s="234">
        <v>1059</v>
      </c>
    </row>
    <row r="87" spans="1:4" x14ac:dyDescent="0.3">
      <c r="A87" s="232" t="s">
        <v>1887</v>
      </c>
      <c r="B87" s="233" t="s">
        <v>1888</v>
      </c>
      <c r="C87" s="234">
        <v>3438</v>
      </c>
    </row>
    <row r="88" spans="1:4" x14ac:dyDescent="0.3">
      <c r="A88" s="232" t="s">
        <v>1264</v>
      </c>
      <c r="B88" s="233" t="s">
        <v>1265</v>
      </c>
      <c r="C88" s="234">
        <v>1995</v>
      </c>
      <c r="D88" s="236"/>
    </row>
    <row r="89" spans="1:4" x14ac:dyDescent="0.3">
      <c r="A89" s="232" t="s">
        <v>1322</v>
      </c>
      <c r="B89" s="233" t="s">
        <v>1323</v>
      </c>
      <c r="C89" s="234">
        <v>2029</v>
      </c>
      <c r="D89" s="236"/>
    </row>
    <row r="90" spans="1:4" x14ac:dyDescent="0.3">
      <c r="A90" s="232" t="s">
        <v>1324</v>
      </c>
      <c r="B90" s="233" t="s">
        <v>1325</v>
      </c>
      <c r="C90" s="234">
        <v>1995</v>
      </c>
      <c r="D90" s="236"/>
    </row>
    <row r="91" spans="1:4" x14ac:dyDescent="0.3">
      <c r="A91" s="237" t="s">
        <v>2314</v>
      </c>
      <c r="B91" s="233" t="s">
        <v>2315</v>
      </c>
      <c r="C91" s="234">
        <v>1744</v>
      </c>
      <c r="D91" s="236"/>
    </row>
    <row r="92" spans="1:4" x14ac:dyDescent="0.3">
      <c r="A92" s="237" t="s">
        <v>2328</v>
      </c>
      <c r="B92" s="233" t="s">
        <v>2329</v>
      </c>
      <c r="C92" s="234">
        <v>223</v>
      </c>
    </row>
    <row r="93" spans="1:4" x14ac:dyDescent="0.3">
      <c r="A93" s="232" t="s">
        <v>2570</v>
      </c>
      <c r="B93" s="233" t="s">
        <v>1786</v>
      </c>
      <c r="C93" s="234">
        <v>187</v>
      </c>
    </row>
    <row r="94" spans="1:4" x14ac:dyDescent="0.3">
      <c r="A94" s="240" t="s">
        <v>2745</v>
      </c>
      <c r="B94" s="169"/>
      <c r="C94" s="168"/>
    </row>
    <row r="95" spans="1:4" ht="60" customHeight="1" x14ac:dyDescent="0.3">
      <c r="A95" s="387" t="s">
        <v>2763</v>
      </c>
      <c r="B95" s="387"/>
      <c r="C95" s="387"/>
    </row>
    <row r="96" spans="1:4" x14ac:dyDescent="0.3">
      <c r="A96" s="388"/>
      <c r="B96" s="388"/>
      <c r="C96" s="388"/>
    </row>
  </sheetData>
  <mergeCells count="3">
    <mergeCell ref="A3:C3"/>
    <mergeCell ref="A95:C95"/>
    <mergeCell ref="A96:C96"/>
  </mergeCells>
  <conditionalFormatting sqref="B1:B65533">
    <cfRule type="duplicateValues" dxfId="0" priority="139" stopIfTrue="1"/>
  </conditionalFormatting>
  <pageMargins left="0.78740157480314965" right="0.19685039370078741" top="0.39370078740157483" bottom="0.39370078740157483" header="0.11811023622047245" footer="0.11811023622047245"/>
  <pageSetup paperSize="9" scale="73" fitToHeight="0" orientation="portrait" r:id="rId1"/>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FF"/>
    <pageSetUpPr fitToPage="1"/>
  </sheetPr>
  <dimension ref="A1:C23"/>
  <sheetViews>
    <sheetView view="pageBreakPreview" zoomScaleNormal="75" zoomScaleSheetLayoutView="100" workbookViewId="0">
      <selection activeCell="C4" sqref="C4"/>
    </sheetView>
  </sheetViews>
  <sheetFormatPr defaultRowHeight="18" outlineLevelRow="1" x14ac:dyDescent="0.25"/>
  <cols>
    <col min="1" max="1" width="21.109375" style="264" customWidth="1"/>
    <col min="2" max="2" width="96.33203125" style="255" customWidth="1"/>
    <col min="3" max="3" width="15.6640625" style="258" customWidth="1"/>
    <col min="4" max="256" width="9.109375" style="243"/>
    <col min="257" max="257" width="21.109375" style="243" customWidth="1"/>
    <col min="258" max="258" width="96.33203125" style="243" customWidth="1"/>
    <col min="259" max="259" width="15.6640625" style="243" customWidth="1"/>
    <col min="260" max="512" width="9.109375" style="243"/>
    <col min="513" max="513" width="21.109375" style="243" customWidth="1"/>
    <col min="514" max="514" width="96.33203125" style="243" customWidth="1"/>
    <col min="515" max="515" width="15.6640625" style="243" customWidth="1"/>
    <col min="516" max="768" width="9.109375" style="243"/>
    <col min="769" max="769" width="21.109375" style="243" customWidth="1"/>
    <col min="770" max="770" width="96.33203125" style="243" customWidth="1"/>
    <col min="771" max="771" width="15.6640625" style="243" customWidth="1"/>
    <col min="772" max="1024" width="9.109375" style="243"/>
    <col min="1025" max="1025" width="21.109375" style="243" customWidth="1"/>
    <col min="1026" max="1026" width="96.33203125" style="243" customWidth="1"/>
    <col min="1027" max="1027" width="15.6640625" style="243" customWidth="1"/>
    <col min="1028" max="1280" width="9.109375" style="243"/>
    <col min="1281" max="1281" width="21.109375" style="243" customWidth="1"/>
    <col min="1282" max="1282" width="96.33203125" style="243" customWidth="1"/>
    <col min="1283" max="1283" width="15.6640625" style="243" customWidth="1"/>
    <col min="1284" max="1536" width="9.109375" style="243"/>
    <col min="1537" max="1537" width="21.109375" style="243" customWidth="1"/>
    <col min="1538" max="1538" width="96.33203125" style="243" customWidth="1"/>
    <col min="1539" max="1539" width="15.6640625" style="243" customWidth="1"/>
    <col min="1540" max="1792" width="9.109375" style="243"/>
    <col min="1793" max="1793" width="21.109375" style="243" customWidth="1"/>
    <col min="1794" max="1794" width="96.33203125" style="243" customWidth="1"/>
    <col min="1795" max="1795" width="15.6640625" style="243" customWidth="1"/>
    <col min="1796" max="2048" width="9.109375" style="243"/>
    <col min="2049" max="2049" width="21.109375" style="243" customWidth="1"/>
    <col min="2050" max="2050" width="96.33203125" style="243" customWidth="1"/>
    <col min="2051" max="2051" width="15.6640625" style="243" customWidth="1"/>
    <col min="2052" max="2304" width="9.109375" style="243"/>
    <col min="2305" max="2305" width="21.109375" style="243" customWidth="1"/>
    <col min="2306" max="2306" width="96.33203125" style="243" customWidth="1"/>
    <col min="2307" max="2307" width="15.6640625" style="243" customWidth="1"/>
    <col min="2308" max="2560" width="9.109375" style="243"/>
    <col min="2561" max="2561" width="21.109375" style="243" customWidth="1"/>
    <col min="2562" max="2562" width="96.33203125" style="243" customWidth="1"/>
    <col min="2563" max="2563" width="15.6640625" style="243" customWidth="1"/>
    <col min="2564" max="2816" width="9.109375" style="243"/>
    <col min="2817" max="2817" width="21.109375" style="243" customWidth="1"/>
    <col min="2818" max="2818" width="96.33203125" style="243" customWidth="1"/>
    <col min="2819" max="2819" width="15.6640625" style="243" customWidth="1"/>
    <col min="2820" max="3072" width="9.109375" style="243"/>
    <col min="3073" max="3073" width="21.109375" style="243" customWidth="1"/>
    <col min="3074" max="3074" width="96.33203125" style="243" customWidth="1"/>
    <col min="3075" max="3075" width="15.6640625" style="243" customWidth="1"/>
    <col min="3076" max="3328" width="9.109375" style="243"/>
    <col min="3329" max="3329" width="21.109375" style="243" customWidth="1"/>
    <col min="3330" max="3330" width="96.33203125" style="243" customWidth="1"/>
    <col min="3331" max="3331" width="15.6640625" style="243" customWidth="1"/>
    <col min="3332" max="3584" width="9.109375" style="243"/>
    <col min="3585" max="3585" width="21.109375" style="243" customWidth="1"/>
    <col min="3586" max="3586" width="96.33203125" style="243" customWidth="1"/>
    <col min="3587" max="3587" width="15.6640625" style="243" customWidth="1"/>
    <col min="3588" max="3840" width="9.109375" style="243"/>
    <col min="3841" max="3841" width="21.109375" style="243" customWidth="1"/>
    <col min="3842" max="3842" width="96.33203125" style="243" customWidth="1"/>
    <col min="3843" max="3843" width="15.6640625" style="243" customWidth="1"/>
    <col min="3844" max="4096" width="9.109375" style="243"/>
    <col min="4097" max="4097" width="21.109375" style="243" customWidth="1"/>
    <col min="4098" max="4098" width="96.33203125" style="243" customWidth="1"/>
    <col min="4099" max="4099" width="15.6640625" style="243" customWidth="1"/>
    <col min="4100" max="4352" width="9.109375" style="243"/>
    <col min="4353" max="4353" width="21.109375" style="243" customWidth="1"/>
    <col min="4354" max="4354" width="96.33203125" style="243" customWidth="1"/>
    <col min="4355" max="4355" width="15.6640625" style="243" customWidth="1"/>
    <col min="4356" max="4608" width="9.109375" style="243"/>
    <col min="4609" max="4609" width="21.109375" style="243" customWidth="1"/>
    <col min="4610" max="4610" width="96.33203125" style="243" customWidth="1"/>
    <col min="4611" max="4611" width="15.6640625" style="243" customWidth="1"/>
    <col min="4612" max="4864" width="9.109375" style="243"/>
    <col min="4865" max="4865" width="21.109375" style="243" customWidth="1"/>
    <col min="4866" max="4866" width="96.33203125" style="243" customWidth="1"/>
    <col min="4867" max="4867" width="15.6640625" style="243" customWidth="1"/>
    <col min="4868" max="5120" width="9.109375" style="243"/>
    <col min="5121" max="5121" width="21.109375" style="243" customWidth="1"/>
    <col min="5122" max="5122" width="96.33203125" style="243" customWidth="1"/>
    <col min="5123" max="5123" width="15.6640625" style="243" customWidth="1"/>
    <col min="5124" max="5376" width="9.109375" style="243"/>
    <col min="5377" max="5377" width="21.109375" style="243" customWidth="1"/>
    <col min="5378" max="5378" width="96.33203125" style="243" customWidth="1"/>
    <col min="5379" max="5379" width="15.6640625" style="243" customWidth="1"/>
    <col min="5380" max="5632" width="9.109375" style="243"/>
    <col min="5633" max="5633" width="21.109375" style="243" customWidth="1"/>
    <col min="5634" max="5634" width="96.33203125" style="243" customWidth="1"/>
    <col min="5635" max="5635" width="15.6640625" style="243" customWidth="1"/>
    <col min="5636" max="5888" width="9.109375" style="243"/>
    <col min="5889" max="5889" width="21.109375" style="243" customWidth="1"/>
    <col min="5890" max="5890" width="96.33203125" style="243" customWidth="1"/>
    <col min="5891" max="5891" width="15.6640625" style="243" customWidth="1"/>
    <col min="5892" max="6144" width="9.109375" style="243"/>
    <col min="6145" max="6145" width="21.109375" style="243" customWidth="1"/>
    <col min="6146" max="6146" width="96.33203125" style="243" customWidth="1"/>
    <col min="6147" max="6147" width="15.6640625" style="243" customWidth="1"/>
    <col min="6148" max="6400" width="9.109375" style="243"/>
    <col min="6401" max="6401" width="21.109375" style="243" customWidth="1"/>
    <col min="6402" max="6402" width="96.33203125" style="243" customWidth="1"/>
    <col min="6403" max="6403" width="15.6640625" style="243" customWidth="1"/>
    <col min="6404" max="6656" width="9.109375" style="243"/>
    <col min="6657" max="6657" width="21.109375" style="243" customWidth="1"/>
    <col min="6658" max="6658" width="96.33203125" style="243" customWidth="1"/>
    <col min="6659" max="6659" width="15.6640625" style="243" customWidth="1"/>
    <col min="6660" max="6912" width="9.109375" style="243"/>
    <col min="6913" max="6913" width="21.109375" style="243" customWidth="1"/>
    <col min="6914" max="6914" width="96.33203125" style="243" customWidth="1"/>
    <col min="6915" max="6915" width="15.6640625" style="243" customWidth="1"/>
    <col min="6916" max="7168" width="9.109375" style="243"/>
    <col min="7169" max="7169" width="21.109375" style="243" customWidth="1"/>
    <col min="7170" max="7170" width="96.33203125" style="243" customWidth="1"/>
    <col min="7171" max="7171" width="15.6640625" style="243" customWidth="1"/>
    <col min="7172" max="7424" width="9.109375" style="243"/>
    <col min="7425" max="7425" width="21.109375" style="243" customWidth="1"/>
    <col min="7426" max="7426" width="96.33203125" style="243" customWidth="1"/>
    <col min="7427" max="7427" width="15.6640625" style="243" customWidth="1"/>
    <col min="7428" max="7680" width="9.109375" style="243"/>
    <col min="7681" max="7681" width="21.109375" style="243" customWidth="1"/>
    <col min="7682" max="7682" width="96.33203125" style="243" customWidth="1"/>
    <col min="7683" max="7683" width="15.6640625" style="243" customWidth="1"/>
    <col min="7684" max="7936" width="9.109375" style="243"/>
    <col min="7937" max="7937" width="21.109375" style="243" customWidth="1"/>
    <col min="7938" max="7938" width="96.33203125" style="243" customWidth="1"/>
    <col min="7939" max="7939" width="15.6640625" style="243" customWidth="1"/>
    <col min="7940" max="8192" width="9.109375" style="243"/>
    <col min="8193" max="8193" width="21.109375" style="243" customWidth="1"/>
    <col min="8194" max="8194" width="96.33203125" style="243" customWidth="1"/>
    <col min="8195" max="8195" width="15.6640625" style="243" customWidth="1"/>
    <col min="8196" max="8448" width="9.109375" style="243"/>
    <col min="8449" max="8449" width="21.109375" style="243" customWidth="1"/>
    <col min="8450" max="8450" width="96.33203125" style="243" customWidth="1"/>
    <col min="8451" max="8451" width="15.6640625" style="243" customWidth="1"/>
    <col min="8452" max="8704" width="9.109375" style="243"/>
    <col min="8705" max="8705" width="21.109375" style="243" customWidth="1"/>
    <col min="8706" max="8706" width="96.33203125" style="243" customWidth="1"/>
    <col min="8707" max="8707" width="15.6640625" style="243" customWidth="1"/>
    <col min="8708" max="8960" width="9.109375" style="243"/>
    <col min="8961" max="8961" width="21.109375" style="243" customWidth="1"/>
    <col min="8962" max="8962" width="96.33203125" style="243" customWidth="1"/>
    <col min="8963" max="8963" width="15.6640625" style="243" customWidth="1"/>
    <col min="8964" max="9216" width="9.109375" style="243"/>
    <col min="9217" max="9217" width="21.109375" style="243" customWidth="1"/>
    <col min="9218" max="9218" width="96.33203125" style="243" customWidth="1"/>
    <col min="9219" max="9219" width="15.6640625" style="243" customWidth="1"/>
    <col min="9220" max="9472" width="9.109375" style="243"/>
    <col min="9473" max="9473" width="21.109375" style="243" customWidth="1"/>
    <col min="9474" max="9474" width="96.33203125" style="243" customWidth="1"/>
    <col min="9475" max="9475" width="15.6640625" style="243" customWidth="1"/>
    <col min="9476" max="9728" width="9.109375" style="243"/>
    <col min="9729" max="9729" width="21.109375" style="243" customWidth="1"/>
    <col min="9730" max="9730" width="96.33203125" style="243" customWidth="1"/>
    <col min="9731" max="9731" width="15.6640625" style="243" customWidth="1"/>
    <col min="9732" max="9984" width="9.109375" style="243"/>
    <col min="9985" max="9985" width="21.109375" style="243" customWidth="1"/>
    <col min="9986" max="9986" width="96.33203125" style="243" customWidth="1"/>
    <col min="9987" max="9987" width="15.6640625" style="243" customWidth="1"/>
    <col min="9988" max="10240" width="9.109375" style="243"/>
    <col min="10241" max="10241" width="21.109375" style="243" customWidth="1"/>
    <col min="10242" max="10242" width="96.33203125" style="243" customWidth="1"/>
    <col min="10243" max="10243" width="15.6640625" style="243" customWidth="1"/>
    <col min="10244" max="10496" width="9.109375" style="243"/>
    <col min="10497" max="10497" width="21.109375" style="243" customWidth="1"/>
    <col min="10498" max="10498" width="96.33203125" style="243" customWidth="1"/>
    <col min="10499" max="10499" width="15.6640625" style="243" customWidth="1"/>
    <col min="10500" max="10752" width="9.109375" style="243"/>
    <col min="10753" max="10753" width="21.109375" style="243" customWidth="1"/>
    <col min="10754" max="10754" width="96.33203125" style="243" customWidth="1"/>
    <col min="10755" max="10755" width="15.6640625" style="243" customWidth="1"/>
    <col min="10756" max="11008" width="9.109375" style="243"/>
    <col min="11009" max="11009" width="21.109375" style="243" customWidth="1"/>
    <col min="11010" max="11010" width="96.33203125" style="243" customWidth="1"/>
    <col min="11011" max="11011" width="15.6640625" style="243" customWidth="1"/>
    <col min="11012" max="11264" width="9.109375" style="243"/>
    <col min="11265" max="11265" width="21.109375" style="243" customWidth="1"/>
    <col min="11266" max="11266" width="96.33203125" style="243" customWidth="1"/>
    <col min="11267" max="11267" width="15.6640625" style="243" customWidth="1"/>
    <col min="11268" max="11520" width="9.109375" style="243"/>
    <col min="11521" max="11521" width="21.109375" style="243" customWidth="1"/>
    <col min="11522" max="11522" width="96.33203125" style="243" customWidth="1"/>
    <col min="11523" max="11523" width="15.6640625" style="243" customWidth="1"/>
    <col min="11524" max="11776" width="9.109375" style="243"/>
    <col min="11777" max="11777" width="21.109375" style="243" customWidth="1"/>
    <col min="11778" max="11778" width="96.33203125" style="243" customWidth="1"/>
    <col min="11779" max="11779" width="15.6640625" style="243" customWidth="1"/>
    <col min="11780" max="12032" width="9.109375" style="243"/>
    <col min="12033" max="12033" width="21.109375" style="243" customWidth="1"/>
    <col min="12034" max="12034" width="96.33203125" style="243" customWidth="1"/>
    <col min="12035" max="12035" width="15.6640625" style="243" customWidth="1"/>
    <col min="12036" max="12288" width="9.109375" style="243"/>
    <col min="12289" max="12289" width="21.109375" style="243" customWidth="1"/>
    <col min="12290" max="12290" width="96.33203125" style="243" customWidth="1"/>
    <col min="12291" max="12291" width="15.6640625" style="243" customWidth="1"/>
    <col min="12292" max="12544" width="9.109375" style="243"/>
    <col min="12545" max="12545" width="21.109375" style="243" customWidth="1"/>
    <col min="12546" max="12546" width="96.33203125" style="243" customWidth="1"/>
    <col min="12547" max="12547" width="15.6640625" style="243" customWidth="1"/>
    <col min="12548" max="12800" width="9.109375" style="243"/>
    <col min="12801" max="12801" width="21.109375" style="243" customWidth="1"/>
    <col min="12802" max="12802" width="96.33203125" style="243" customWidth="1"/>
    <col min="12803" max="12803" width="15.6640625" style="243" customWidth="1"/>
    <col min="12804" max="13056" width="9.109375" style="243"/>
    <col min="13057" max="13057" width="21.109375" style="243" customWidth="1"/>
    <col min="13058" max="13058" width="96.33203125" style="243" customWidth="1"/>
    <col min="13059" max="13059" width="15.6640625" style="243" customWidth="1"/>
    <col min="13060" max="13312" width="9.109375" style="243"/>
    <col min="13313" max="13313" width="21.109375" style="243" customWidth="1"/>
    <col min="13314" max="13314" width="96.33203125" style="243" customWidth="1"/>
    <col min="13315" max="13315" width="15.6640625" style="243" customWidth="1"/>
    <col min="13316" max="13568" width="9.109375" style="243"/>
    <col min="13569" max="13569" width="21.109375" style="243" customWidth="1"/>
    <col min="13570" max="13570" width="96.33203125" style="243" customWidth="1"/>
    <col min="13571" max="13571" width="15.6640625" style="243" customWidth="1"/>
    <col min="13572" max="13824" width="9.109375" style="243"/>
    <col min="13825" max="13825" width="21.109375" style="243" customWidth="1"/>
    <col min="13826" max="13826" width="96.33203125" style="243" customWidth="1"/>
    <col min="13827" max="13827" width="15.6640625" style="243" customWidth="1"/>
    <col min="13828" max="14080" width="9.109375" style="243"/>
    <col min="14081" max="14081" width="21.109375" style="243" customWidth="1"/>
    <col min="14082" max="14082" width="96.33203125" style="243" customWidth="1"/>
    <col min="14083" max="14083" width="15.6640625" style="243" customWidth="1"/>
    <col min="14084" max="14336" width="9.109375" style="243"/>
    <col min="14337" max="14337" width="21.109375" style="243" customWidth="1"/>
    <col min="14338" max="14338" width="96.33203125" style="243" customWidth="1"/>
    <col min="14339" max="14339" width="15.6640625" style="243" customWidth="1"/>
    <col min="14340" max="14592" width="9.109375" style="243"/>
    <col min="14593" max="14593" width="21.109375" style="243" customWidth="1"/>
    <col min="14594" max="14594" width="96.33203125" style="243" customWidth="1"/>
    <col min="14595" max="14595" width="15.6640625" style="243" customWidth="1"/>
    <col min="14596" max="14848" width="9.109375" style="243"/>
    <col min="14849" max="14849" width="21.109375" style="243" customWidth="1"/>
    <col min="14850" max="14850" width="96.33203125" style="243" customWidth="1"/>
    <col min="14851" max="14851" width="15.6640625" style="243" customWidth="1"/>
    <col min="14852" max="15104" width="9.109375" style="243"/>
    <col min="15105" max="15105" width="21.109375" style="243" customWidth="1"/>
    <col min="15106" max="15106" width="96.33203125" style="243" customWidth="1"/>
    <col min="15107" max="15107" width="15.6640625" style="243" customWidth="1"/>
    <col min="15108" max="15360" width="9.109375" style="243"/>
    <col min="15361" max="15361" width="21.109375" style="243" customWidth="1"/>
    <col min="15362" max="15362" width="96.33203125" style="243" customWidth="1"/>
    <col min="15363" max="15363" width="15.6640625" style="243" customWidth="1"/>
    <col min="15364" max="15616" width="9.109375" style="243"/>
    <col min="15617" max="15617" width="21.109375" style="243" customWidth="1"/>
    <col min="15618" max="15618" width="96.33203125" style="243" customWidth="1"/>
    <col min="15619" max="15619" width="15.6640625" style="243" customWidth="1"/>
    <col min="15620" max="15872" width="9.109375" style="243"/>
    <col min="15873" max="15873" width="21.109375" style="243" customWidth="1"/>
    <col min="15874" max="15874" width="96.33203125" style="243" customWidth="1"/>
    <col min="15875" max="15875" width="15.6640625" style="243" customWidth="1"/>
    <col min="15876" max="16128" width="9.109375" style="243"/>
    <col min="16129" max="16129" width="21.109375" style="243" customWidth="1"/>
    <col min="16130" max="16130" width="96.33203125" style="243" customWidth="1"/>
    <col min="16131" max="16131" width="15.6640625" style="243" customWidth="1"/>
    <col min="16132" max="16384" width="9.109375" style="243"/>
  </cols>
  <sheetData>
    <row r="1" spans="1:3" ht="18" customHeight="1" outlineLevel="1" x14ac:dyDescent="0.25">
      <c r="A1" s="241"/>
      <c r="B1" s="241"/>
      <c r="C1" s="242"/>
    </row>
    <row r="2" spans="1:3" ht="18" customHeight="1" outlineLevel="1" x14ac:dyDescent="0.25">
      <c r="A2" s="241"/>
      <c r="B2" s="241"/>
      <c r="C2" s="242"/>
    </row>
    <row r="3" spans="1:3" ht="139.5" customHeight="1" x14ac:dyDescent="0.25">
      <c r="A3" s="389" t="s">
        <v>2764</v>
      </c>
      <c r="B3" s="389"/>
      <c r="C3" s="389"/>
    </row>
    <row r="4" spans="1:3" ht="17.399999999999999" x14ac:dyDescent="0.25">
      <c r="A4" s="244"/>
      <c r="B4" s="244"/>
      <c r="C4" s="245"/>
    </row>
    <row r="5" spans="1:3" s="249" customFormat="1" ht="36" x14ac:dyDescent="0.25">
      <c r="A5" s="246" t="s">
        <v>0</v>
      </c>
      <c r="B5" s="247" t="s">
        <v>2765</v>
      </c>
      <c r="C5" s="248" t="s">
        <v>2766</v>
      </c>
    </row>
    <row r="6" spans="1:3" s="249" customFormat="1" x14ac:dyDescent="0.25">
      <c r="A6" s="250" t="s">
        <v>1751</v>
      </c>
      <c r="B6" s="251" t="s">
        <v>1752</v>
      </c>
      <c r="C6" s="251">
        <v>945</v>
      </c>
    </row>
    <row r="7" spans="1:3" s="249" customFormat="1" x14ac:dyDescent="0.25">
      <c r="A7" s="250" t="s">
        <v>1757</v>
      </c>
      <c r="B7" s="251" t="s">
        <v>1758</v>
      </c>
      <c r="C7" s="251">
        <v>920</v>
      </c>
    </row>
    <row r="8" spans="1:3" s="249" customFormat="1" x14ac:dyDescent="0.25">
      <c r="A8" s="250" t="s">
        <v>1761</v>
      </c>
      <c r="B8" s="251" t="s">
        <v>1762</v>
      </c>
      <c r="C8" s="251">
        <v>371</v>
      </c>
    </row>
    <row r="9" spans="1:3" s="249" customFormat="1" ht="54" x14ac:dyDescent="0.25">
      <c r="A9" s="250" t="s">
        <v>300</v>
      </c>
      <c r="B9" s="251" t="s">
        <v>301</v>
      </c>
      <c r="C9" s="251">
        <v>1951</v>
      </c>
    </row>
    <row r="10" spans="1:3" s="249" customFormat="1" x14ac:dyDescent="0.25">
      <c r="A10" s="250" t="s">
        <v>2570</v>
      </c>
      <c r="B10" s="251" t="s">
        <v>1786</v>
      </c>
      <c r="C10" s="251">
        <v>187</v>
      </c>
    </row>
    <row r="11" spans="1:3" s="249" customFormat="1" x14ac:dyDescent="0.25">
      <c r="A11" s="252"/>
      <c r="B11" s="253"/>
      <c r="C11" s="253"/>
    </row>
    <row r="12" spans="1:3" x14ac:dyDescent="0.25">
      <c r="A12" s="254"/>
      <c r="C12" s="256"/>
    </row>
    <row r="13" spans="1:3" x14ac:dyDescent="0.25">
      <c r="A13" s="254"/>
      <c r="B13" s="257"/>
    </row>
    <row r="14" spans="1:3" x14ac:dyDescent="0.25">
      <c r="A14" s="259"/>
      <c r="B14" s="259"/>
      <c r="C14" s="260"/>
    </row>
    <row r="15" spans="1:3" x14ac:dyDescent="0.25">
      <c r="A15" s="261"/>
    </row>
    <row r="16" spans="1:3" x14ac:dyDescent="0.25">
      <c r="A16" s="261"/>
    </row>
    <row r="17" spans="1:2" x14ac:dyDescent="0.25">
      <c r="A17" s="261"/>
    </row>
    <row r="18" spans="1:2" x14ac:dyDescent="0.25">
      <c r="A18" s="261"/>
    </row>
    <row r="19" spans="1:2" x14ac:dyDescent="0.25">
      <c r="A19" s="261"/>
    </row>
    <row r="20" spans="1:2" x14ac:dyDescent="0.25">
      <c r="A20" s="261"/>
    </row>
    <row r="21" spans="1:2" x14ac:dyDescent="0.25">
      <c r="A21" s="261"/>
    </row>
    <row r="22" spans="1:2" x14ac:dyDescent="0.25">
      <c r="A22" s="261"/>
    </row>
    <row r="23" spans="1:2" x14ac:dyDescent="0.25">
      <c r="A23" s="262"/>
      <c r="B23" s="263"/>
    </row>
  </sheetData>
  <autoFilter ref="A5:C7" xr:uid="{00000000-0009-0000-0000-00000B000000}"/>
  <mergeCells count="1">
    <mergeCell ref="A3:C3"/>
  </mergeCells>
  <pageMargins left="0.78740157480314965" right="0.19685039370078741" top="0.59055118110236227" bottom="0.19685039370078741" header="0.11811023622047245" footer="0.11811023622047245"/>
  <pageSetup paperSize="256" scale="7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pageSetUpPr fitToPage="1"/>
  </sheetPr>
  <dimension ref="A1:C22"/>
  <sheetViews>
    <sheetView view="pageBreakPreview" zoomScaleNormal="75" zoomScaleSheetLayoutView="100" workbookViewId="0">
      <selection activeCell="C4" sqref="C4"/>
    </sheetView>
  </sheetViews>
  <sheetFormatPr defaultRowHeight="18" outlineLevelRow="1" x14ac:dyDescent="0.25"/>
  <cols>
    <col min="1" max="1" width="21.109375" style="264" customWidth="1"/>
    <col min="2" max="2" width="92.88671875" style="255" customWidth="1"/>
    <col min="3" max="3" width="17.6640625" style="258" customWidth="1"/>
    <col min="4" max="256" width="9.109375" style="243"/>
    <col min="257" max="257" width="21.109375" style="243" customWidth="1"/>
    <col min="258" max="258" width="92.88671875" style="243" customWidth="1"/>
    <col min="259" max="259" width="17.6640625" style="243" customWidth="1"/>
    <col min="260" max="512" width="9.109375" style="243"/>
    <col min="513" max="513" width="21.109375" style="243" customWidth="1"/>
    <col min="514" max="514" width="92.88671875" style="243" customWidth="1"/>
    <col min="515" max="515" width="17.6640625" style="243" customWidth="1"/>
    <col min="516" max="768" width="9.109375" style="243"/>
    <col min="769" max="769" width="21.109375" style="243" customWidth="1"/>
    <col min="770" max="770" width="92.88671875" style="243" customWidth="1"/>
    <col min="771" max="771" width="17.6640625" style="243" customWidth="1"/>
    <col min="772" max="1024" width="9.109375" style="243"/>
    <col min="1025" max="1025" width="21.109375" style="243" customWidth="1"/>
    <col min="1026" max="1026" width="92.88671875" style="243" customWidth="1"/>
    <col min="1027" max="1027" width="17.6640625" style="243" customWidth="1"/>
    <col min="1028" max="1280" width="9.109375" style="243"/>
    <col min="1281" max="1281" width="21.109375" style="243" customWidth="1"/>
    <col min="1282" max="1282" width="92.88671875" style="243" customWidth="1"/>
    <col min="1283" max="1283" width="17.6640625" style="243" customWidth="1"/>
    <col min="1284" max="1536" width="9.109375" style="243"/>
    <col min="1537" max="1537" width="21.109375" style="243" customWidth="1"/>
    <col min="1538" max="1538" width="92.88671875" style="243" customWidth="1"/>
    <col min="1539" max="1539" width="17.6640625" style="243" customWidth="1"/>
    <col min="1540" max="1792" width="9.109375" style="243"/>
    <col min="1793" max="1793" width="21.109375" style="243" customWidth="1"/>
    <col min="1794" max="1794" width="92.88671875" style="243" customWidth="1"/>
    <col min="1795" max="1795" width="17.6640625" style="243" customWidth="1"/>
    <col min="1796" max="2048" width="9.109375" style="243"/>
    <col min="2049" max="2049" width="21.109375" style="243" customWidth="1"/>
    <col min="2050" max="2050" width="92.88671875" style="243" customWidth="1"/>
    <col min="2051" max="2051" width="17.6640625" style="243" customWidth="1"/>
    <col min="2052" max="2304" width="9.109375" style="243"/>
    <col min="2305" max="2305" width="21.109375" style="243" customWidth="1"/>
    <col min="2306" max="2306" width="92.88671875" style="243" customWidth="1"/>
    <col min="2307" max="2307" width="17.6640625" style="243" customWidth="1"/>
    <col min="2308" max="2560" width="9.109375" style="243"/>
    <col min="2561" max="2561" width="21.109375" style="243" customWidth="1"/>
    <col min="2562" max="2562" width="92.88671875" style="243" customWidth="1"/>
    <col min="2563" max="2563" width="17.6640625" style="243" customWidth="1"/>
    <col min="2564" max="2816" width="9.109375" style="243"/>
    <col min="2817" max="2817" width="21.109375" style="243" customWidth="1"/>
    <col min="2818" max="2818" width="92.88671875" style="243" customWidth="1"/>
    <col min="2819" max="2819" width="17.6640625" style="243" customWidth="1"/>
    <col min="2820" max="3072" width="9.109375" style="243"/>
    <col min="3073" max="3073" width="21.109375" style="243" customWidth="1"/>
    <col min="3074" max="3074" width="92.88671875" style="243" customWidth="1"/>
    <col min="3075" max="3075" width="17.6640625" style="243" customWidth="1"/>
    <col min="3076" max="3328" width="9.109375" style="243"/>
    <col min="3329" max="3329" width="21.109375" style="243" customWidth="1"/>
    <col min="3330" max="3330" width="92.88671875" style="243" customWidth="1"/>
    <col min="3331" max="3331" width="17.6640625" style="243" customWidth="1"/>
    <col min="3332" max="3584" width="9.109375" style="243"/>
    <col min="3585" max="3585" width="21.109375" style="243" customWidth="1"/>
    <col min="3586" max="3586" width="92.88671875" style="243" customWidth="1"/>
    <col min="3587" max="3587" width="17.6640625" style="243" customWidth="1"/>
    <col min="3588" max="3840" width="9.109375" style="243"/>
    <col min="3841" max="3841" width="21.109375" style="243" customWidth="1"/>
    <col min="3842" max="3842" width="92.88671875" style="243" customWidth="1"/>
    <col min="3843" max="3843" width="17.6640625" style="243" customWidth="1"/>
    <col min="3844" max="4096" width="9.109375" style="243"/>
    <col min="4097" max="4097" width="21.109375" style="243" customWidth="1"/>
    <col min="4098" max="4098" width="92.88671875" style="243" customWidth="1"/>
    <col min="4099" max="4099" width="17.6640625" style="243" customWidth="1"/>
    <col min="4100" max="4352" width="9.109375" style="243"/>
    <col min="4353" max="4353" width="21.109375" style="243" customWidth="1"/>
    <col min="4354" max="4354" width="92.88671875" style="243" customWidth="1"/>
    <col min="4355" max="4355" width="17.6640625" style="243" customWidth="1"/>
    <col min="4356" max="4608" width="9.109375" style="243"/>
    <col min="4609" max="4609" width="21.109375" style="243" customWidth="1"/>
    <col min="4610" max="4610" width="92.88671875" style="243" customWidth="1"/>
    <col min="4611" max="4611" width="17.6640625" style="243" customWidth="1"/>
    <col min="4612" max="4864" width="9.109375" style="243"/>
    <col min="4865" max="4865" width="21.109375" style="243" customWidth="1"/>
    <col min="4866" max="4866" width="92.88671875" style="243" customWidth="1"/>
    <col min="4867" max="4867" width="17.6640625" style="243" customWidth="1"/>
    <col min="4868" max="5120" width="9.109375" style="243"/>
    <col min="5121" max="5121" width="21.109375" style="243" customWidth="1"/>
    <col min="5122" max="5122" width="92.88671875" style="243" customWidth="1"/>
    <col min="5123" max="5123" width="17.6640625" style="243" customWidth="1"/>
    <col min="5124" max="5376" width="9.109375" style="243"/>
    <col min="5377" max="5377" width="21.109375" style="243" customWidth="1"/>
    <col min="5378" max="5378" width="92.88671875" style="243" customWidth="1"/>
    <col min="5379" max="5379" width="17.6640625" style="243" customWidth="1"/>
    <col min="5380" max="5632" width="9.109375" style="243"/>
    <col min="5633" max="5633" width="21.109375" style="243" customWidth="1"/>
    <col min="5634" max="5634" width="92.88671875" style="243" customWidth="1"/>
    <col min="5635" max="5635" width="17.6640625" style="243" customWidth="1"/>
    <col min="5636" max="5888" width="9.109375" style="243"/>
    <col min="5889" max="5889" width="21.109375" style="243" customWidth="1"/>
    <col min="5890" max="5890" width="92.88671875" style="243" customWidth="1"/>
    <col min="5891" max="5891" width="17.6640625" style="243" customWidth="1"/>
    <col min="5892" max="6144" width="9.109375" style="243"/>
    <col min="6145" max="6145" width="21.109375" style="243" customWidth="1"/>
    <col min="6146" max="6146" width="92.88671875" style="243" customWidth="1"/>
    <col min="6147" max="6147" width="17.6640625" style="243" customWidth="1"/>
    <col min="6148" max="6400" width="9.109375" style="243"/>
    <col min="6401" max="6401" width="21.109375" style="243" customWidth="1"/>
    <col min="6402" max="6402" width="92.88671875" style="243" customWidth="1"/>
    <col min="6403" max="6403" width="17.6640625" style="243" customWidth="1"/>
    <col min="6404" max="6656" width="9.109375" style="243"/>
    <col min="6657" max="6657" width="21.109375" style="243" customWidth="1"/>
    <col min="6658" max="6658" width="92.88671875" style="243" customWidth="1"/>
    <col min="6659" max="6659" width="17.6640625" style="243" customWidth="1"/>
    <col min="6660" max="6912" width="9.109375" style="243"/>
    <col min="6913" max="6913" width="21.109375" style="243" customWidth="1"/>
    <col min="6914" max="6914" width="92.88671875" style="243" customWidth="1"/>
    <col min="6915" max="6915" width="17.6640625" style="243" customWidth="1"/>
    <col min="6916" max="7168" width="9.109375" style="243"/>
    <col min="7169" max="7169" width="21.109375" style="243" customWidth="1"/>
    <col min="7170" max="7170" width="92.88671875" style="243" customWidth="1"/>
    <col min="7171" max="7171" width="17.6640625" style="243" customWidth="1"/>
    <col min="7172" max="7424" width="9.109375" style="243"/>
    <col min="7425" max="7425" width="21.109375" style="243" customWidth="1"/>
    <col min="7426" max="7426" width="92.88671875" style="243" customWidth="1"/>
    <col min="7427" max="7427" width="17.6640625" style="243" customWidth="1"/>
    <col min="7428" max="7680" width="9.109375" style="243"/>
    <col min="7681" max="7681" width="21.109375" style="243" customWidth="1"/>
    <col min="7682" max="7682" width="92.88671875" style="243" customWidth="1"/>
    <col min="7683" max="7683" width="17.6640625" style="243" customWidth="1"/>
    <col min="7684" max="7936" width="9.109375" style="243"/>
    <col min="7937" max="7937" width="21.109375" style="243" customWidth="1"/>
    <col min="7938" max="7938" width="92.88671875" style="243" customWidth="1"/>
    <col min="7939" max="7939" width="17.6640625" style="243" customWidth="1"/>
    <col min="7940" max="8192" width="9.109375" style="243"/>
    <col min="8193" max="8193" width="21.109375" style="243" customWidth="1"/>
    <col min="8194" max="8194" width="92.88671875" style="243" customWidth="1"/>
    <col min="8195" max="8195" width="17.6640625" style="243" customWidth="1"/>
    <col min="8196" max="8448" width="9.109375" style="243"/>
    <col min="8449" max="8449" width="21.109375" style="243" customWidth="1"/>
    <col min="8450" max="8450" width="92.88671875" style="243" customWidth="1"/>
    <col min="8451" max="8451" width="17.6640625" style="243" customWidth="1"/>
    <col min="8452" max="8704" width="9.109375" style="243"/>
    <col min="8705" max="8705" width="21.109375" style="243" customWidth="1"/>
    <col min="8706" max="8706" width="92.88671875" style="243" customWidth="1"/>
    <col min="8707" max="8707" width="17.6640625" style="243" customWidth="1"/>
    <col min="8708" max="8960" width="9.109375" style="243"/>
    <col min="8961" max="8961" width="21.109375" style="243" customWidth="1"/>
    <col min="8962" max="8962" width="92.88671875" style="243" customWidth="1"/>
    <col min="8963" max="8963" width="17.6640625" style="243" customWidth="1"/>
    <col min="8964" max="9216" width="9.109375" style="243"/>
    <col min="9217" max="9217" width="21.109375" style="243" customWidth="1"/>
    <col min="9218" max="9218" width="92.88671875" style="243" customWidth="1"/>
    <col min="9219" max="9219" width="17.6640625" style="243" customWidth="1"/>
    <col min="9220" max="9472" width="9.109375" style="243"/>
    <col min="9473" max="9473" width="21.109375" style="243" customWidth="1"/>
    <col min="9474" max="9474" width="92.88671875" style="243" customWidth="1"/>
    <col min="9475" max="9475" width="17.6640625" style="243" customWidth="1"/>
    <col min="9476" max="9728" width="9.109375" style="243"/>
    <col min="9729" max="9729" width="21.109375" style="243" customWidth="1"/>
    <col min="9730" max="9730" width="92.88671875" style="243" customWidth="1"/>
    <col min="9731" max="9731" width="17.6640625" style="243" customWidth="1"/>
    <col min="9732" max="9984" width="9.109375" style="243"/>
    <col min="9985" max="9985" width="21.109375" style="243" customWidth="1"/>
    <col min="9986" max="9986" width="92.88671875" style="243" customWidth="1"/>
    <col min="9987" max="9987" width="17.6640625" style="243" customWidth="1"/>
    <col min="9988" max="10240" width="9.109375" style="243"/>
    <col min="10241" max="10241" width="21.109375" style="243" customWidth="1"/>
    <col min="10242" max="10242" width="92.88671875" style="243" customWidth="1"/>
    <col min="10243" max="10243" width="17.6640625" style="243" customWidth="1"/>
    <col min="10244" max="10496" width="9.109375" style="243"/>
    <col min="10497" max="10497" width="21.109375" style="243" customWidth="1"/>
    <col min="10498" max="10498" width="92.88671875" style="243" customWidth="1"/>
    <col min="10499" max="10499" width="17.6640625" style="243" customWidth="1"/>
    <col min="10500" max="10752" width="9.109375" style="243"/>
    <col min="10753" max="10753" width="21.109375" style="243" customWidth="1"/>
    <col min="10754" max="10754" width="92.88671875" style="243" customWidth="1"/>
    <col min="10755" max="10755" width="17.6640625" style="243" customWidth="1"/>
    <col min="10756" max="11008" width="9.109375" style="243"/>
    <col min="11009" max="11009" width="21.109375" style="243" customWidth="1"/>
    <col min="11010" max="11010" width="92.88671875" style="243" customWidth="1"/>
    <col min="11011" max="11011" width="17.6640625" style="243" customWidth="1"/>
    <col min="11012" max="11264" width="9.109375" style="243"/>
    <col min="11265" max="11265" width="21.109375" style="243" customWidth="1"/>
    <col min="11266" max="11266" width="92.88671875" style="243" customWidth="1"/>
    <col min="11267" max="11267" width="17.6640625" style="243" customWidth="1"/>
    <col min="11268" max="11520" width="9.109375" style="243"/>
    <col min="11521" max="11521" width="21.109375" style="243" customWidth="1"/>
    <col min="11522" max="11522" width="92.88671875" style="243" customWidth="1"/>
    <col min="11523" max="11523" width="17.6640625" style="243" customWidth="1"/>
    <col min="11524" max="11776" width="9.109375" style="243"/>
    <col min="11777" max="11777" width="21.109375" style="243" customWidth="1"/>
    <col min="11778" max="11778" width="92.88671875" style="243" customWidth="1"/>
    <col min="11779" max="11779" width="17.6640625" style="243" customWidth="1"/>
    <col min="11780" max="12032" width="9.109375" style="243"/>
    <col min="12033" max="12033" width="21.109375" style="243" customWidth="1"/>
    <col min="12034" max="12034" width="92.88671875" style="243" customWidth="1"/>
    <col min="12035" max="12035" width="17.6640625" style="243" customWidth="1"/>
    <col min="12036" max="12288" width="9.109375" style="243"/>
    <col min="12289" max="12289" width="21.109375" style="243" customWidth="1"/>
    <col min="12290" max="12290" width="92.88671875" style="243" customWidth="1"/>
    <col min="12291" max="12291" width="17.6640625" style="243" customWidth="1"/>
    <col min="12292" max="12544" width="9.109375" style="243"/>
    <col min="12545" max="12545" width="21.109375" style="243" customWidth="1"/>
    <col min="12546" max="12546" width="92.88671875" style="243" customWidth="1"/>
    <col min="12547" max="12547" width="17.6640625" style="243" customWidth="1"/>
    <col min="12548" max="12800" width="9.109375" style="243"/>
    <col min="12801" max="12801" width="21.109375" style="243" customWidth="1"/>
    <col min="12802" max="12802" width="92.88671875" style="243" customWidth="1"/>
    <col min="12803" max="12803" width="17.6640625" style="243" customWidth="1"/>
    <col min="12804" max="13056" width="9.109375" style="243"/>
    <col min="13057" max="13057" width="21.109375" style="243" customWidth="1"/>
    <col min="13058" max="13058" width="92.88671875" style="243" customWidth="1"/>
    <col min="13059" max="13059" width="17.6640625" style="243" customWidth="1"/>
    <col min="13060" max="13312" width="9.109375" style="243"/>
    <col min="13313" max="13313" width="21.109375" style="243" customWidth="1"/>
    <col min="13314" max="13314" width="92.88671875" style="243" customWidth="1"/>
    <col min="13315" max="13315" width="17.6640625" style="243" customWidth="1"/>
    <col min="13316" max="13568" width="9.109375" style="243"/>
    <col min="13569" max="13569" width="21.109375" style="243" customWidth="1"/>
    <col min="13570" max="13570" width="92.88671875" style="243" customWidth="1"/>
    <col min="13571" max="13571" width="17.6640625" style="243" customWidth="1"/>
    <col min="13572" max="13824" width="9.109375" style="243"/>
    <col min="13825" max="13825" width="21.109375" style="243" customWidth="1"/>
    <col min="13826" max="13826" width="92.88671875" style="243" customWidth="1"/>
    <col min="13827" max="13827" width="17.6640625" style="243" customWidth="1"/>
    <col min="13828" max="14080" width="9.109375" style="243"/>
    <col min="14081" max="14081" width="21.109375" style="243" customWidth="1"/>
    <col min="14082" max="14082" width="92.88671875" style="243" customWidth="1"/>
    <col min="14083" max="14083" width="17.6640625" style="243" customWidth="1"/>
    <col min="14084" max="14336" width="9.109375" style="243"/>
    <col min="14337" max="14337" width="21.109375" style="243" customWidth="1"/>
    <col min="14338" max="14338" width="92.88671875" style="243" customWidth="1"/>
    <col min="14339" max="14339" width="17.6640625" style="243" customWidth="1"/>
    <col min="14340" max="14592" width="9.109375" style="243"/>
    <col min="14593" max="14593" width="21.109375" style="243" customWidth="1"/>
    <col min="14594" max="14594" width="92.88671875" style="243" customWidth="1"/>
    <col min="14595" max="14595" width="17.6640625" style="243" customWidth="1"/>
    <col min="14596" max="14848" width="9.109375" style="243"/>
    <col min="14849" max="14849" width="21.109375" style="243" customWidth="1"/>
    <col min="14850" max="14850" width="92.88671875" style="243" customWidth="1"/>
    <col min="14851" max="14851" width="17.6640625" style="243" customWidth="1"/>
    <col min="14852" max="15104" width="9.109375" style="243"/>
    <col min="15105" max="15105" width="21.109375" style="243" customWidth="1"/>
    <col min="15106" max="15106" width="92.88671875" style="243" customWidth="1"/>
    <col min="15107" max="15107" width="17.6640625" style="243" customWidth="1"/>
    <col min="15108" max="15360" width="9.109375" style="243"/>
    <col min="15361" max="15361" width="21.109375" style="243" customWidth="1"/>
    <col min="15362" max="15362" width="92.88671875" style="243" customWidth="1"/>
    <col min="15363" max="15363" width="17.6640625" style="243" customWidth="1"/>
    <col min="15364" max="15616" width="9.109375" style="243"/>
    <col min="15617" max="15617" width="21.109375" style="243" customWidth="1"/>
    <col min="15618" max="15618" width="92.88671875" style="243" customWidth="1"/>
    <col min="15619" max="15619" width="17.6640625" style="243" customWidth="1"/>
    <col min="15620" max="15872" width="9.109375" style="243"/>
    <col min="15873" max="15873" width="21.109375" style="243" customWidth="1"/>
    <col min="15874" max="15874" width="92.88671875" style="243" customWidth="1"/>
    <col min="15875" max="15875" width="17.6640625" style="243" customWidth="1"/>
    <col min="15876" max="16128" width="9.109375" style="243"/>
    <col min="16129" max="16129" width="21.109375" style="243" customWidth="1"/>
    <col min="16130" max="16130" width="92.88671875" style="243" customWidth="1"/>
    <col min="16131" max="16131" width="17.6640625" style="243" customWidth="1"/>
    <col min="16132" max="16384" width="9.109375" style="243"/>
  </cols>
  <sheetData>
    <row r="1" spans="1:3" ht="18" customHeight="1" outlineLevel="1" x14ac:dyDescent="0.25">
      <c r="A1" s="241"/>
      <c r="B1" s="241"/>
      <c r="C1" s="242"/>
    </row>
    <row r="2" spans="1:3" ht="18" customHeight="1" outlineLevel="1" x14ac:dyDescent="0.25">
      <c r="A2" s="241"/>
      <c r="B2" s="241"/>
      <c r="C2" s="242"/>
    </row>
    <row r="3" spans="1:3" ht="139.5" customHeight="1" x14ac:dyDescent="0.25">
      <c r="A3" s="389" t="s">
        <v>2767</v>
      </c>
      <c r="B3" s="389"/>
      <c r="C3" s="389"/>
    </row>
    <row r="4" spans="1:3" ht="17.399999999999999" x14ac:dyDescent="0.25">
      <c r="A4" s="265"/>
      <c r="B4" s="265"/>
      <c r="C4" s="266"/>
    </row>
    <row r="5" spans="1:3" s="249" customFormat="1" ht="36" x14ac:dyDescent="0.25">
      <c r="A5" s="267" t="s">
        <v>0</v>
      </c>
      <c r="B5" s="268" t="s">
        <v>2765</v>
      </c>
      <c r="C5" s="269" t="s">
        <v>2766</v>
      </c>
    </row>
    <row r="6" spans="1:3" s="249" customFormat="1" x14ac:dyDescent="0.25">
      <c r="A6" s="270" t="s">
        <v>1757</v>
      </c>
      <c r="B6" s="271" t="s">
        <v>1758</v>
      </c>
      <c r="C6" s="271">
        <v>920</v>
      </c>
    </row>
    <row r="7" spans="1:3" s="249" customFormat="1" x14ac:dyDescent="0.25">
      <c r="A7" s="270" t="s">
        <v>1761</v>
      </c>
      <c r="B7" s="271" t="s">
        <v>1762</v>
      </c>
      <c r="C7" s="271">
        <v>371</v>
      </c>
    </row>
    <row r="8" spans="1:3" s="249" customFormat="1" ht="54" x14ac:dyDescent="0.25">
      <c r="A8" s="270" t="s">
        <v>300</v>
      </c>
      <c r="B8" s="271" t="s">
        <v>301</v>
      </c>
      <c r="C8" s="271">
        <v>1951</v>
      </c>
    </row>
    <row r="9" spans="1:3" s="249" customFormat="1" x14ac:dyDescent="0.25">
      <c r="A9" s="270" t="s">
        <v>2570</v>
      </c>
      <c r="B9" s="271" t="s">
        <v>1786</v>
      </c>
      <c r="C9" s="271">
        <v>187</v>
      </c>
    </row>
    <row r="10" spans="1:3" s="249" customFormat="1" x14ac:dyDescent="0.25">
      <c r="A10" s="252"/>
      <c r="B10" s="253"/>
      <c r="C10" s="253"/>
    </row>
    <row r="11" spans="1:3" x14ac:dyDescent="0.25">
      <c r="A11" s="254"/>
      <c r="C11" s="256"/>
    </row>
    <row r="12" spans="1:3" x14ac:dyDescent="0.25">
      <c r="A12" s="254"/>
      <c r="B12" s="257"/>
    </row>
    <row r="13" spans="1:3" x14ac:dyDescent="0.25">
      <c r="A13" s="259"/>
      <c r="B13" s="259"/>
      <c r="C13" s="260"/>
    </row>
    <row r="14" spans="1:3" x14ac:dyDescent="0.25">
      <c r="A14" s="261"/>
    </row>
    <row r="15" spans="1:3" x14ac:dyDescent="0.25">
      <c r="A15" s="261"/>
    </row>
    <row r="16" spans="1:3" x14ac:dyDescent="0.25">
      <c r="A16" s="261"/>
    </row>
    <row r="17" spans="1:2" x14ac:dyDescent="0.25">
      <c r="A17" s="261"/>
    </row>
    <row r="18" spans="1:2" x14ac:dyDescent="0.25">
      <c r="A18" s="261"/>
    </row>
    <row r="19" spans="1:2" x14ac:dyDescent="0.25">
      <c r="A19" s="261"/>
    </row>
    <row r="20" spans="1:2" x14ac:dyDescent="0.25">
      <c r="A20" s="261"/>
    </row>
    <row r="21" spans="1:2" x14ac:dyDescent="0.25">
      <c r="A21" s="261"/>
    </row>
    <row r="22" spans="1:2" x14ac:dyDescent="0.25">
      <c r="A22" s="262"/>
      <c r="B22" s="263"/>
    </row>
  </sheetData>
  <autoFilter ref="A5:C6" xr:uid="{00000000-0009-0000-0000-00000C000000}"/>
  <mergeCells count="1">
    <mergeCell ref="A3:C3"/>
  </mergeCells>
  <pageMargins left="0.78740157480314965" right="0.19685039370078741" top="0.59055118110236227" bottom="0.19685039370078741" header="0.11811023622047245" footer="0.11811023622047245"/>
  <pageSetup paperSize="256"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ПРЕЙСКУРАНТ</vt:lpstr>
      <vt:lpstr>1</vt:lpstr>
      <vt:lpstr>2</vt:lpstr>
      <vt:lpstr>3</vt:lpstr>
      <vt:lpstr>4</vt:lpstr>
      <vt:lpstr>5</vt:lpstr>
      <vt:lpstr>6</vt:lpstr>
      <vt:lpstr>7</vt:lpstr>
      <vt:lpstr>8</vt:lpstr>
      <vt:lpstr>9</vt:lpstr>
      <vt:lpstr>10</vt:lpstr>
      <vt:lpstr>11</vt:lpstr>
      <vt:lpstr>12</vt:lpstr>
      <vt:lpstr>ПРЕЙСКУРАНТ!Заголовки_для_печати</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lpstr>ПРЕЙСКУРАНТ!Область_печати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Экономический отдел</dc:creator>
  <cp:lastModifiedBy>Пользователь</cp:lastModifiedBy>
  <cp:lastPrinted>2024-03-19T02:59:03Z</cp:lastPrinted>
  <dcterms:created xsi:type="dcterms:W3CDTF">2022-11-24T00:28:49Z</dcterms:created>
  <dcterms:modified xsi:type="dcterms:W3CDTF">2026-10-01T16:05:42Z</dcterms:modified>
</cp:coreProperties>
</file>